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2B\"/>
    </mc:Choice>
  </mc:AlternateContent>
  <xr:revisionPtr revIDLastSave="0" documentId="13_ncr:1_{6B499459-74BB-4798-9AED-52A30C6B5AA9}" xr6:coauthVersionLast="47" xr6:coauthVersionMax="47" xr10:uidLastSave="{00000000-0000-0000-0000-000000000000}"/>
  <bookViews>
    <workbookView xWindow="-108" yWindow="-108" windowWidth="23256" windowHeight="12456" firstSheet="2" activeTab="3" xr2:uid="{4377947F-2E16-4EC7-A4A5-05BB56432234}"/>
  </bookViews>
  <sheets>
    <sheet name="MK INVENT Y1978-Y1979EN)" sheetId="186" r:id="rId1"/>
    <sheet name="MK INVENT Y1980-Y1982(EN)" sheetId="189" r:id="rId2"/>
    <sheet name="MK INVENT Y1983-Y1985(EN)" sheetId="188" r:id="rId3"/>
    <sheet name="MK INVENT Y1986-Y1987(EN)" sheetId="190" r:id="rId4"/>
    <sheet name="MK INVENT Y1988-Y1989(EN)" sheetId="191" r:id="rId5"/>
    <sheet name="MK INVENT Y1990-Y1991(EN)" sheetId="192" r:id="rId6"/>
    <sheet name="MK INVENT Y1992-Y1993(EN)" sheetId="193" r:id="rId7"/>
    <sheet name="MK INVENT Y1994-Y1995(EN)" sheetId="194" r:id="rId8"/>
    <sheet name="MK INVENT Y1996-Y1997(EN)" sheetId="195" r:id="rId9"/>
  </sheets>
  <definedNames>
    <definedName name="_xlnm._FilterDatabase" localSheetId="0" hidden="1">'MK INVENT Y1978-Y1979EN)'!$A$1:$Q$340</definedName>
    <definedName name="_xlnm._FilterDatabase" localSheetId="1" hidden="1">'MK INVENT Y1980-Y1982(EN)'!$A$1:$Q$424</definedName>
    <definedName name="_xlnm._FilterDatabase" localSheetId="2" hidden="1">'MK INVENT Y1983-Y1985(EN)'!$A$1:$Q$490</definedName>
    <definedName name="_xlnm._FilterDatabase" localSheetId="3" hidden="1">'MK INVENT Y1986-Y1987(EN)'!$A$1:$Q$356</definedName>
    <definedName name="_xlnm._FilterDatabase" localSheetId="4" hidden="1">'MK INVENT Y1988-Y1989(EN)'!$A$1:$Q$378</definedName>
    <definedName name="_xlnm._FilterDatabase" localSheetId="5" hidden="1">'MK INVENT Y1990-Y1991(EN)'!$A$1:$Q$422</definedName>
    <definedName name="_xlnm._FilterDatabase" localSheetId="6" hidden="1">'MK INVENT Y1992-Y1993(EN)'!$A$1:$Q$454</definedName>
    <definedName name="_xlnm._FilterDatabase" localSheetId="7" hidden="1">'MK INVENT Y1994-Y1995(EN)'!$A$1:$Q$430</definedName>
    <definedName name="_xlnm._FilterDatabase" localSheetId="8" hidden="1">'MK INVENT Y1996-Y1997(EN)'!$A$1:$Q$506</definedName>
    <definedName name="_xlnm.Print_Area" localSheetId="0">'MK INVENT Y1978-Y1979EN)'!#REF!</definedName>
    <definedName name="_xlnm.Print_Area" localSheetId="1">'MK INVENT Y1980-Y1982(EN)'!#REF!</definedName>
    <definedName name="_xlnm.Print_Area" localSheetId="2">'MK INVENT Y1983-Y1985(EN)'!#REF!</definedName>
    <definedName name="_xlnm.Print_Area" localSheetId="3">'MK INVENT Y1986-Y1987(EN)'!#REF!</definedName>
    <definedName name="_xlnm.Print_Area" localSheetId="4">'MK INVENT Y1988-Y1989(EN)'!#REF!</definedName>
    <definedName name="_xlnm.Print_Area" localSheetId="5">'MK INVENT Y1990-Y1991(EN)'!#REF!</definedName>
    <definedName name="_xlnm.Print_Area" localSheetId="6">'MK INVENT Y1992-Y1993(EN)'!#REF!</definedName>
    <definedName name="_xlnm.Print_Area" localSheetId="7">'MK INVENT Y1994-Y1995(EN)'!#REF!</definedName>
    <definedName name="_xlnm.Print_Area" localSheetId="8">'MK INVENT Y1996-Y1997(EN)'!#REF!</definedName>
    <definedName name="_xlnm.Print_Titles" localSheetId="0">'MK INVENT Y1978-Y1979EN)'!#REF!</definedName>
    <definedName name="_xlnm.Print_Titles" localSheetId="1">'MK INVENT Y1980-Y1982(EN)'!#REF!</definedName>
    <definedName name="_xlnm.Print_Titles" localSheetId="2">'MK INVENT Y1983-Y1985(EN)'!#REF!</definedName>
    <definedName name="_xlnm.Print_Titles" localSheetId="3">'MK INVENT Y1986-Y1987(EN)'!#REF!</definedName>
    <definedName name="_xlnm.Print_Titles" localSheetId="4">'MK INVENT Y1988-Y1989(EN)'!#REF!</definedName>
    <definedName name="_xlnm.Print_Titles" localSheetId="5">'MK INVENT Y1990-Y1991(EN)'!#REF!</definedName>
    <definedName name="_xlnm.Print_Titles" localSheetId="6">'MK INVENT Y1992-Y1993(EN)'!#REF!</definedName>
    <definedName name="_xlnm.Print_Titles" localSheetId="7">'MK INVENT Y1994-Y1995(EN)'!#REF!</definedName>
    <definedName name="_xlnm.Print_Titles" localSheetId="8">'MK INVENT Y1996-Y1997(EN)'!#REF!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92" l="1"/>
  <c r="E4" i="192"/>
  <c r="E4" i="195"/>
  <c r="D390" i="195"/>
  <c r="G390" i="195" s="1"/>
  <c r="E4" i="194"/>
  <c r="E3" i="194"/>
  <c r="E3" i="193"/>
  <c r="E4" i="193"/>
  <c r="E3" i="190"/>
  <c r="E4" i="190"/>
  <c r="D305" i="190"/>
  <c r="G305" i="190" s="1"/>
  <c r="H305" i="190"/>
  <c r="H301" i="190"/>
  <c r="H380" i="188"/>
  <c r="H340" i="189"/>
  <c r="H336" i="189"/>
  <c r="H234" i="186"/>
  <c r="H230" i="186"/>
  <c r="H403" i="195"/>
  <c r="H350" i="194"/>
  <c r="H366" i="193"/>
  <c r="H334" i="192"/>
  <c r="E5" i="190"/>
  <c r="D5" i="190"/>
  <c r="D234" i="186"/>
  <c r="G234" i="186" s="1"/>
  <c r="D230" i="186"/>
  <c r="G230" i="186" s="1"/>
  <c r="C226" i="186"/>
  <c r="B226" i="186"/>
  <c r="C225" i="186"/>
  <c r="B225" i="186" s="1"/>
  <c r="C224" i="186"/>
  <c r="B224" i="186" s="1"/>
  <c r="C223" i="186"/>
  <c r="B223" i="186" s="1"/>
  <c r="C222" i="186"/>
  <c r="B222" i="186" s="1"/>
  <c r="C221" i="186"/>
  <c r="B221" i="186" s="1"/>
  <c r="C220" i="186"/>
  <c r="B220" i="186" s="1"/>
  <c r="C219" i="186"/>
  <c r="B219" i="186" s="1"/>
  <c r="C218" i="186"/>
  <c r="B218" i="186" s="1"/>
  <c r="C217" i="186"/>
  <c r="B217" i="186" s="1"/>
  <c r="C216" i="186"/>
  <c r="B216" i="186"/>
  <c r="C215" i="186"/>
  <c r="B215" i="186" s="1"/>
  <c r="C214" i="186"/>
  <c r="B214" i="186" s="1"/>
  <c r="C213" i="186"/>
  <c r="B213" i="186" s="1"/>
  <c r="C212" i="186"/>
  <c r="B212" i="186" s="1"/>
  <c r="C211" i="186"/>
  <c r="B211" i="186" s="1"/>
  <c r="C210" i="186"/>
  <c r="B210" i="186"/>
  <c r="C209" i="186"/>
  <c r="B209" i="186" s="1"/>
  <c r="C208" i="186"/>
  <c r="B208" i="186" s="1"/>
  <c r="C207" i="186"/>
  <c r="B207" i="186" s="1"/>
  <c r="C206" i="186"/>
  <c r="B206" i="186" s="1"/>
  <c r="C205" i="186"/>
  <c r="B205" i="186" s="1"/>
  <c r="C204" i="186"/>
  <c r="B204" i="186" s="1"/>
  <c r="C203" i="186"/>
  <c r="B203" i="186" s="1"/>
  <c r="C202" i="186"/>
  <c r="B202" i="186" s="1"/>
  <c r="C201" i="186"/>
  <c r="B201" i="186" s="1"/>
  <c r="C200" i="186"/>
  <c r="B200" i="186" s="1"/>
  <c r="C199" i="186"/>
  <c r="B199" i="186" s="1"/>
  <c r="C198" i="186"/>
  <c r="B198" i="186"/>
  <c r="C197" i="186"/>
  <c r="B197" i="186" s="1"/>
  <c r="C196" i="186"/>
  <c r="B196" i="186" s="1"/>
  <c r="C195" i="186"/>
  <c r="B195" i="186" s="1"/>
  <c r="C194" i="186"/>
  <c r="B194" i="186" s="1"/>
  <c r="C193" i="186"/>
  <c r="B193" i="186" s="1"/>
  <c r="C192" i="186"/>
  <c r="B192" i="186"/>
  <c r="C191" i="186"/>
  <c r="B191" i="186" s="1"/>
  <c r="C190" i="186"/>
  <c r="B190" i="186"/>
  <c r="C189" i="186"/>
  <c r="B189" i="186" s="1"/>
  <c r="C188" i="186"/>
  <c r="B188" i="186" s="1"/>
  <c r="C187" i="186"/>
  <c r="B187" i="186" s="1"/>
  <c r="C186" i="186"/>
  <c r="B186" i="186"/>
  <c r="C185" i="186"/>
  <c r="B185" i="186" s="1"/>
  <c r="C184" i="186"/>
  <c r="B184" i="186"/>
  <c r="C183" i="186"/>
  <c r="B183" i="186" s="1"/>
  <c r="C182" i="186"/>
  <c r="B182" i="186" s="1"/>
  <c r="C181" i="186"/>
  <c r="B181" i="186" s="1"/>
  <c r="C180" i="186"/>
  <c r="B180" i="186" s="1"/>
  <c r="C179" i="186"/>
  <c r="B179" i="186" s="1"/>
  <c r="C178" i="186"/>
  <c r="B178" i="186"/>
  <c r="C177" i="186"/>
  <c r="B177" i="186" s="1"/>
  <c r="C176" i="186"/>
  <c r="B176" i="186" s="1"/>
  <c r="C175" i="186"/>
  <c r="B175" i="186" s="1"/>
  <c r="C174" i="186"/>
  <c r="B174" i="186" s="1"/>
  <c r="C173" i="186"/>
  <c r="B173" i="186" s="1"/>
  <c r="C172" i="186"/>
  <c r="B172" i="186" s="1"/>
  <c r="C171" i="186"/>
  <c r="B171" i="186" s="1"/>
  <c r="C170" i="186"/>
  <c r="B170" i="186" s="1"/>
  <c r="C169" i="186"/>
  <c r="B169" i="186" s="1"/>
  <c r="C168" i="186"/>
  <c r="B168" i="186" s="1"/>
  <c r="C167" i="186"/>
  <c r="B167" i="186" s="1"/>
  <c r="C166" i="186"/>
  <c r="B166" i="186" s="1"/>
  <c r="C165" i="186"/>
  <c r="B165" i="186" s="1"/>
  <c r="C164" i="186"/>
  <c r="B164" i="186" s="1"/>
  <c r="C163" i="186"/>
  <c r="B163" i="186" s="1"/>
  <c r="C162" i="186"/>
  <c r="B162" i="186"/>
  <c r="C161" i="186"/>
  <c r="B161" i="186" s="1"/>
  <c r="C160" i="186"/>
  <c r="B160" i="186" s="1"/>
  <c r="C159" i="186"/>
  <c r="B159" i="186" s="1"/>
  <c r="C158" i="186"/>
  <c r="B158" i="186"/>
  <c r="C157" i="186"/>
  <c r="B157" i="186" s="1"/>
  <c r="C156" i="186"/>
  <c r="B156" i="186" s="1"/>
  <c r="C155" i="186"/>
  <c r="B155" i="186" s="1"/>
  <c r="C154" i="186"/>
  <c r="B154" i="186" s="1"/>
  <c r="C153" i="186"/>
  <c r="B153" i="186" s="1"/>
  <c r="C152" i="186"/>
  <c r="B152" i="186" s="1"/>
  <c r="C151" i="186"/>
  <c r="B151" i="186" s="1"/>
  <c r="C150" i="186"/>
  <c r="B150" i="186" s="1"/>
  <c r="C149" i="186"/>
  <c r="B149" i="186" s="1"/>
  <c r="C148" i="186"/>
  <c r="B148" i="186" s="1"/>
  <c r="C147" i="186"/>
  <c r="B147" i="186" s="1"/>
  <c r="C146" i="186"/>
  <c r="B146" i="186" s="1"/>
  <c r="C145" i="186"/>
  <c r="B145" i="186" s="1"/>
  <c r="C144" i="186"/>
  <c r="B144" i="186" s="1"/>
  <c r="C143" i="186"/>
  <c r="B143" i="186" s="1"/>
  <c r="C142" i="186"/>
  <c r="B142" i="186"/>
  <c r="C141" i="186"/>
  <c r="B141" i="186" s="1"/>
  <c r="C140" i="186"/>
  <c r="B140" i="186" s="1"/>
  <c r="C139" i="186"/>
  <c r="B139" i="186" s="1"/>
  <c r="C138" i="186"/>
  <c r="B138" i="186"/>
  <c r="C137" i="186"/>
  <c r="B137" i="186" s="1"/>
  <c r="C136" i="186"/>
  <c r="B136" i="186" s="1"/>
  <c r="C135" i="186"/>
  <c r="B135" i="186" s="1"/>
  <c r="C134" i="186"/>
  <c r="B134" i="186" s="1"/>
  <c r="C133" i="186"/>
  <c r="B133" i="186" s="1"/>
  <c r="C132" i="186"/>
  <c r="B132" i="186" s="1"/>
  <c r="C131" i="186"/>
  <c r="B131" i="186" s="1"/>
  <c r="C130" i="186"/>
  <c r="B130" i="186" s="1"/>
  <c r="C129" i="186"/>
  <c r="B129" i="186" s="1"/>
  <c r="C128" i="186"/>
  <c r="B128" i="186" s="1"/>
  <c r="C127" i="186"/>
  <c r="B127" i="186" s="1"/>
  <c r="C126" i="186"/>
  <c r="B126" i="186" s="1"/>
  <c r="C125" i="186"/>
  <c r="B125" i="186" s="1"/>
  <c r="C124" i="186"/>
  <c r="B124" i="186" s="1"/>
  <c r="C123" i="186"/>
  <c r="B123" i="186" s="1"/>
  <c r="C122" i="186"/>
  <c r="B122" i="186" s="1"/>
  <c r="C121" i="186"/>
  <c r="B121" i="186" s="1"/>
  <c r="C120" i="186"/>
  <c r="B120" i="186" s="1"/>
  <c r="C119" i="186"/>
  <c r="B119" i="186" s="1"/>
  <c r="C118" i="186"/>
  <c r="B118" i="186" s="1"/>
  <c r="C117" i="186"/>
  <c r="B117" i="186" s="1"/>
  <c r="C116" i="186"/>
  <c r="B116" i="186" s="1"/>
  <c r="C115" i="186"/>
  <c r="B115" i="186" s="1"/>
  <c r="C114" i="186"/>
  <c r="B114" i="186"/>
  <c r="C113" i="186"/>
  <c r="B113" i="186" s="1"/>
  <c r="C112" i="186"/>
  <c r="B112" i="186" s="1"/>
  <c r="C111" i="186"/>
  <c r="B111" i="186" s="1"/>
  <c r="C110" i="186"/>
  <c r="B110" i="186" s="1"/>
  <c r="C109" i="186"/>
  <c r="B109" i="186" s="1"/>
  <c r="C108" i="186"/>
  <c r="B108" i="186" s="1"/>
  <c r="C107" i="186"/>
  <c r="B107" i="186" s="1"/>
  <c r="C106" i="186"/>
  <c r="B106" i="186" s="1"/>
  <c r="C105" i="186"/>
  <c r="B105" i="186" s="1"/>
  <c r="C104" i="186"/>
  <c r="B104" i="186" s="1"/>
  <c r="C103" i="186"/>
  <c r="B103" i="186" s="1"/>
  <c r="C102" i="186"/>
  <c r="B102" i="186" s="1"/>
  <c r="C101" i="186"/>
  <c r="B101" i="186" s="1"/>
  <c r="C100" i="186"/>
  <c r="B100" i="186" s="1"/>
  <c r="C99" i="186"/>
  <c r="B99" i="186" s="1"/>
  <c r="C98" i="186"/>
  <c r="B98" i="186" s="1"/>
  <c r="C97" i="186"/>
  <c r="B97" i="186" s="1"/>
  <c r="C96" i="186"/>
  <c r="B96" i="186" s="1"/>
  <c r="C95" i="186"/>
  <c r="B95" i="186" s="1"/>
  <c r="C94" i="186"/>
  <c r="B94" i="186"/>
  <c r="C93" i="186"/>
  <c r="B93" i="186" s="1"/>
  <c r="C92" i="186"/>
  <c r="B92" i="186" s="1"/>
  <c r="C91" i="186"/>
  <c r="B91" i="186" s="1"/>
  <c r="C90" i="186"/>
  <c r="B90" i="186" s="1"/>
  <c r="C89" i="186"/>
  <c r="B89" i="186" s="1"/>
  <c r="C88" i="186"/>
  <c r="B88" i="186" s="1"/>
  <c r="C87" i="186"/>
  <c r="B87" i="186" s="1"/>
  <c r="C86" i="186"/>
  <c r="B86" i="186" s="1"/>
  <c r="C85" i="186"/>
  <c r="B85" i="186" s="1"/>
  <c r="C84" i="186"/>
  <c r="B84" i="186" s="1"/>
  <c r="C83" i="186"/>
  <c r="B83" i="186" s="1"/>
  <c r="C82" i="186"/>
  <c r="B82" i="186" s="1"/>
  <c r="C81" i="186"/>
  <c r="B81" i="186" s="1"/>
  <c r="C80" i="186"/>
  <c r="B80" i="186" s="1"/>
  <c r="C79" i="186"/>
  <c r="B79" i="186" s="1"/>
  <c r="C78" i="186"/>
  <c r="B78" i="186" s="1"/>
  <c r="C77" i="186"/>
  <c r="B77" i="186" s="1"/>
  <c r="C76" i="186"/>
  <c r="B76" i="186" s="1"/>
  <c r="C75" i="186"/>
  <c r="B75" i="186" s="1"/>
  <c r="C74" i="186"/>
  <c r="B74" i="186"/>
  <c r="C73" i="186"/>
  <c r="B73" i="186" s="1"/>
  <c r="C72" i="186"/>
  <c r="B72" i="186" s="1"/>
  <c r="C71" i="186"/>
  <c r="B71" i="186" s="1"/>
  <c r="C70" i="186"/>
  <c r="B70" i="186" s="1"/>
  <c r="C69" i="186"/>
  <c r="B69" i="186" s="1"/>
  <c r="C68" i="186"/>
  <c r="B68" i="186" s="1"/>
  <c r="C67" i="186"/>
  <c r="B67" i="186" s="1"/>
  <c r="C66" i="186"/>
  <c r="B66" i="186" s="1"/>
  <c r="C65" i="186"/>
  <c r="B65" i="186" s="1"/>
  <c r="C64" i="186"/>
  <c r="B64" i="186" s="1"/>
  <c r="C63" i="186"/>
  <c r="B63" i="186" s="1"/>
  <c r="C62" i="186"/>
  <c r="B62" i="186" s="1"/>
  <c r="C61" i="186"/>
  <c r="B61" i="186" s="1"/>
  <c r="C60" i="186"/>
  <c r="B60" i="186" s="1"/>
  <c r="C59" i="186"/>
  <c r="B59" i="186" s="1"/>
  <c r="C58" i="186"/>
  <c r="B58" i="186" s="1"/>
  <c r="C57" i="186"/>
  <c r="B57" i="186" s="1"/>
  <c r="C56" i="186"/>
  <c r="B56" i="186" s="1"/>
  <c r="C55" i="186"/>
  <c r="B55" i="186" s="1"/>
  <c r="C54" i="186"/>
  <c r="B54" i="186" s="1"/>
  <c r="C53" i="186"/>
  <c r="B53" i="186" s="1"/>
  <c r="C52" i="186"/>
  <c r="B52" i="186" s="1"/>
  <c r="C51" i="186"/>
  <c r="B51" i="186" s="1"/>
  <c r="C50" i="186"/>
  <c r="B50" i="186" s="1"/>
  <c r="C49" i="186"/>
  <c r="B49" i="186" s="1"/>
  <c r="C48" i="186"/>
  <c r="B48" i="186" s="1"/>
  <c r="C47" i="186"/>
  <c r="B47" i="186" s="1"/>
  <c r="C46" i="186"/>
  <c r="B46" i="186" s="1"/>
  <c r="C45" i="186"/>
  <c r="B45" i="186" s="1"/>
  <c r="C44" i="186"/>
  <c r="B44" i="186" s="1"/>
  <c r="C43" i="186"/>
  <c r="B43" i="186" s="1"/>
  <c r="C42" i="186"/>
  <c r="B42" i="186" s="1"/>
  <c r="C41" i="186"/>
  <c r="B41" i="186" s="1"/>
  <c r="C40" i="186"/>
  <c r="B40" i="186" s="1"/>
  <c r="C39" i="186"/>
  <c r="B39" i="186" s="1"/>
  <c r="C38" i="186"/>
  <c r="B38" i="186" s="1"/>
  <c r="C37" i="186"/>
  <c r="B37" i="186" s="1"/>
  <c r="C36" i="186"/>
  <c r="B36" i="186" s="1"/>
  <c r="C35" i="186"/>
  <c r="B35" i="186" s="1"/>
  <c r="C34" i="186"/>
  <c r="B34" i="186" s="1"/>
  <c r="C33" i="186"/>
  <c r="B33" i="186" s="1"/>
  <c r="C32" i="186"/>
  <c r="B32" i="186" s="1"/>
  <c r="C31" i="186"/>
  <c r="B31" i="186" s="1"/>
  <c r="C30" i="186"/>
  <c r="B30" i="186" s="1"/>
  <c r="C29" i="186"/>
  <c r="B29" i="186" s="1"/>
  <c r="C28" i="186"/>
  <c r="B28" i="186" s="1"/>
  <c r="C27" i="186"/>
  <c r="B27" i="186" s="1"/>
  <c r="C26" i="186"/>
  <c r="B26" i="186" s="1"/>
  <c r="C25" i="186"/>
  <c r="B25" i="186" s="1"/>
  <c r="C24" i="186"/>
  <c r="B24" i="186" s="1"/>
  <c r="C23" i="186"/>
  <c r="B23" i="186" s="1"/>
  <c r="C22" i="186"/>
  <c r="B22" i="186" s="1"/>
  <c r="C21" i="186"/>
  <c r="B21" i="186" s="1"/>
  <c r="C20" i="186"/>
  <c r="B20" i="186" s="1"/>
  <c r="C19" i="186"/>
  <c r="B19" i="186" s="1"/>
  <c r="C18" i="186"/>
  <c r="B18" i="186" s="1"/>
  <c r="C17" i="186"/>
  <c r="B17" i="186" s="1"/>
  <c r="C16" i="186"/>
  <c r="B16" i="186" s="1"/>
  <c r="C15" i="186"/>
  <c r="B15" i="186" s="1"/>
  <c r="C14" i="186"/>
  <c r="B14" i="186" s="1"/>
  <c r="C13" i="186"/>
  <c r="B13" i="186" s="1"/>
  <c r="C12" i="186"/>
  <c r="B12" i="186" s="1"/>
  <c r="C11" i="186"/>
  <c r="B11" i="186" s="1"/>
  <c r="C10" i="186"/>
  <c r="B10" i="186" s="1"/>
  <c r="C9" i="186"/>
  <c r="B9" i="186" s="1"/>
  <c r="C8" i="186"/>
  <c r="B8" i="186" s="1"/>
  <c r="C7" i="186"/>
  <c r="B7" i="186" s="1"/>
  <c r="E5" i="186"/>
  <c r="D5" i="186"/>
  <c r="E4" i="186"/>
  <c r="E3" i="186"/>
  <c r="E5" i="191"/>
  <c r="E4" i="191"/>
  <c r="E3" i="191"/>
  <c r="D403" i="195"/>
  <c r="G403" i="195" s="1"/>
  <c r="C386" i="195"/>
  <c r="B386" i="195" s="1"/>
  <c r="C385" i="195"/>
  <c r="B385" i="195" s="1"/>
  <c r="C384" i="195"/>
  <c r="B384" i="195" s="1"/>
  <c r="C383" i="195"/>
  <c r="B383" i="195" s="1"/>
  <c r="C382" i="195"/>
  <c r="B382" i="195" s="1"/>
  <c r="C381" i="195"/>
  <c r="B381" i="195" s="1"/>
  <c r="C380" i="195"/>
  <c r="B380" i="195" s="1"/>
  <c r="C379" i="195"/>
  <c r="B379" i="195" s="1"/>
  <c r="C378" i="195"/>
  <c r="B378" i="195" s="1"/>
  <c r="C377" i="195"/>
  <c r="B377" i="195" s="1"/>
  <c r="C376" i="195"/>
  <c r="B376" i="195" s="1"/>
  <c r="C375" i="195"/>
  <c r="B375" i="195" s="1"/>
  <c r="C374" i="195"/>
  <c r="B374" i="195" s="1"/>
  <c r="C373" i="195"/>
  <c r="B373" i="195" s="1"/>
  <c r="C372" i="195"/>
  <c r="B372" i="195" s="1"/>
  <c r="C371" i="195"/>
  <c r="B371" i="195" s="1"/>
  <c r="C370" i="195"/>
  <c r="B370" i="195" s="1"/>
  <c r="C369" i="195"/>
  <c r="B369" i="195" s="1"/>
  <c r="C368" i="195"/>
  <c r="B368" i="195" s="1"/>
  <c r="C367" i="195"/>
  <c r="B367" i="195" s="1"/>
  <c r="C366" i="195"/>
  <c r="B366" i="195" s="1"/>
  <c r="C365" i="195"/>
  <c r="B365" i="195" s="1"/>
  <c r="C364" i="195"/>
  <c r="B364" i="195" s="1"/>
  <c r="C363" i="195"/>
  <c r="B363" i="195" s="1"/>
  <c r="C362" i="195"/>
  <c r="B362" i="195" s="1"/>
  <c r="C361" i="195"/>
  <c r="B361" i="195" s="1"/>
  <c r="C360" i="195"/>
  <c r="B360" i="195" s="1"/>
  <c r="C359" i="195"/>
  <c r="B359" i="195" s="1"/>
  <c r="C358" i="195"/>
  <c r="B358" i="195" s="1"/>
  <c r="C357" i="195"/>
  <c r="B357" i="195" s="1"/>
  <c r="C356" i="195"/>
  <c r="B356" i="195" s="1"/>
  <c r="C355" i="195"/>
  <c r="B355" i="195" s="1"/>
  <c r="C354" i="195"/>
  <c r="B354" i="195" s="1"/>
  <c r="C353" i="195"/>
  <c r="B353" i="195" s="1"/>
  <c r="C352" i="195"/>
  <c r="B352" i="195" s="1"/>
  <c r="C351" i="195"/>
  <c r="B351" i="195" s="1"/>
  <c r="C350" i="195"/>
  <c r="B350" i="195" s="1"/>
  <c r="C349" i="195"/>
  <c r="B349" i="195" s="1"/>
  <c r="C348" i="195"/>
  <c r="B348" i="195" s="1"/>
  <c r="C347" i="195"/>
  <c r="B347" i="195" s="1"/>
  <c r="C346" i="195"/>
  <c r="B346" i="195" s="1"/>
  <c r="C345" i="195"/>
  <c r="B345" i="195" s="1"/>
  <c r="C344" i="195"/>
  <c r="B344" i="195" s="1"/>
  <c r="C343" i="195"/>
  <c r="B343" i="195" s="1"/>
  <c r="C342" i="195"/>
  <c r="B342" i="195" s="1"/>
  <c r="C341" i="195"/>
  <c r="B341" i="195" s="1"/>
  <c r="C340" i="195"/>
  <c r="B340" i="195" s="1"/>
  <c r="C339" i="195"/>
  <c r="B339" i="195" s="1"/>
  <c r="C338" i="195"/>
  <c r="B338" i="195" s="1"/>
  <c r="C337" i="195"/>
  <c r="B337" i="195" s="1"/>
  <c r="C336" i="195"/>
  <c r="B336" i="195" s="1"/>
  <c r="C335" i="195"/>
  <c r="B335" i="195" s="1"/>
  <c r="C334" i="195"/>
  <c r="B334" i="195" s="1"/>
  <c r="C333" i="195"/>
  <c r="B333" i="195" s="1"/>
  <c r="C332" i="195"/>
  <c r="B332" i="195" s="1"/>
  <c r="C331" i="195"/>
  <c r="B331" i="195" s="1"/>
  <c r="C330" i="195"/>
  <c r="B330" i="195" s="1"/>
  <c r="C329" i="195"/>
  <c r="B329" i="195" s="1"/>
  <c r="C328" i="195"/>
  <c r="B328" i="195" s="1"/>
  <c r="C327" i="195"/>
  <c r="B327" i="195" s="1"/>
  <c r="C326" i="195"/>
  <c r="B326" i="195" s="1"/>
  <c r="C325" i="195"/>
  <c r="B325" i="195" s="1"/>
  <c r="C324" i="195"/>
  <c r="B324" i="195" s="1"/>
  <c r="C323" i="195"/>
  <c r="B323" i="195" s="1"/>
  <c r="C322" i="195"/>
  <c r="B322" i="195" s="1"/>
  <c r="C321" i="195"/>
  <c r="B321" i="195" s="1"/>
  <c r="C320" i="195"/>
  <c r="B320" i="195" s="1"/>
  <c r="C319" i="195"/>
  <c r="B319" i="195" s="1"/>
  <c r="C318" i="195"/>
  <c r="B318" i="195" s="1"/>
  <c r="C317" i="195"/>
  <c r="B317" i="195" s="1"/>
  <c r="C316" i="195"/>
  <c r="B316" i="195" s="1"/>
  <c r="C315" i="195"/>
  <c r="B315" i="195" s="1"/>
  <c r="C314" i="195"/>
  <c r="B314" i="195" s="1"/>
  <c r="C313" i="195"/>
  <c r="B313" i="195" s="1"/>
  <c r="C312" i="195"/>
  <c r="B312" i="195" s="1"/>
  <c r="C311" i="195"/>
  <c r="B311" i="195" s="1"/>
  <c r="C310" i="195"/>
  <c r="B310" i="195" s="1"/>
  <c r="C309" i="195"/>
  <c r="B309" i="195" s="1"/>
  <c r="C308" i="195"/>
  <c r="B308" i="195" s="1"/>
  <c r="C307" i="195"/>
  <c r="B307" i="195" s="1"/>
  <c r="C306" i="195"/>
  <c r="B306" i="195" s="1"/>
  <c r="C305" i="195"/>
  <c r="B305" i="195" s="1"/>
  <c r="C304" i="195"/>
  <c r="B304" i="195" s="1"/>
  <c r="C303" i="195"/>
  <c r="B303" i="195" s="1"/>
  <c r="C302" i="195"/>
  <c r="B302" i="195" s="1"/>
  <c r="C301" i="195"/>
  <c r="B301" i="195" s="1"/>
  <c r="C300" i="195"/>
  <c r="B300" i="195" s="1"/>
  <c r="C299" i="195"/>
  <c r="B299" i="195" s="1"/>
  <c r="C298" i="195"/>
  <c r="B298" i="195" s="1"/>
  <c r="C297" i="195"/>
  <c r="B297" i="195" s="1"/>
  <c r="C296" i="195"/>
  <c r="B296" i="195" s="1"/>
  <c r="C295" i="195"/>
  <c r="B295" i="195" s="1"/>
  <c r="C294" i="195"/>
  <c r="B294" i="195" s="1"/>
  <c r="C293" i="195"/>
  <c r="B293" i="195" s="1"/>
  <c r="C292" i="195"/>
  <c r="B292" i="195" s="1"/>
  <c r="C291" i="195"/>
  <c r="B291" i="195" s="1"/>
  <c r="C290" i="195"/>
  <c r="B290" i="195" s="1"/>
  <c r="C289" i="195"/>
  <c r="B289" i="195" s="1"/>
  <c r="C288" i="195"/>
  <c r="B288" i="195" s="1"/>
  <c r="C287" i="195"/>
  <c r="B287" i="195" s="1"/>
  <c r="C286" i="195"/>
  <c r="B286" i="195" s="1"/>
  <c r="C285" i="195"/>
  <c r="B285" i="195" s="1"/>
  <c r="C284" i="195"/>
  <c r="B284" i="195" s="1"/>
  <c r="C283" i="195"/>
  <c r="B283" i="195" s="1"/>
  <c r="C282" i="195"/>
  <c r="B282" i="195" s="1"/>
  <c r="C281" i="195"/>
  <c r="B281" i="195" s="1"/>
  <c r="C280" i="195"/>
  <c r="B280" i="195" s="1"/>
  <c r="C279" i="195"/>
  <c r="B279" i="195" s="1"/>
  <c r="C278" i="195"/>
  <c r="B278" i="195" s="1"/>
  <c r="C277" i="195"/>
  <c r="B277" i="195" s="1"/>
  <c r="C276" i="195"/>
  <c r="B276" i="195" s="1"/>
  <c r="C275" i="195"/>
  <c r="B275" i="195" s="1"/>
  <c r="C274" i="195"/>
  <c r="B274" i="195" s="1"/>
  <c r="C273" i="195"/>
  <c r="B273" i="195" s="1"/>
  <c r="C272" i="195"/>
  <c r="B272" i="195" s="1"/>
  <c r="C271" i="195"/>
  <c r="B271" i="195" s="1"/>
  <c r="C270" i="195"/>
  <c r="B270" i="195" s="1"/>
  <c r="C269" i="195"/>
  <c r="B269" i="195" s="1"/>
  <c r="C268" i="195"/>
  <c r="B268" i="195" s="1"/>
  <c r="C267" i="195"/>
  <c r="B267" i="195" s="1"/>
  <c r="C266" i="195"/>
  <c r="B266" i="195" s="1"/>
  <c r="C265" i="195"/>
  <c r="B265" i="195" s="1"/>
  <c r="C264" i="195"/>
  <c r="B264" i="195" s="1"/>
  <c r="C263" i="195"/>
  <c r="B263" i="195" s="1"/>
  <c r="C262" i="195"/>
  <c r="B262" i="195" s="1"/>
  <c r="C261" i="195"/>
  <c r="B261" i="195" s="1"/>
  <c r="C260" i="195"/>
  <c r="B260" i="195" s="1"/>
  <c r="C259" i="195"/>
  <c r="B259" i="195" s="1"/>
  <c r="C258" i="195"/>
  <c r="B258" i="195" s="1"/>
  <c r="C257" i="195"/>
  <c r="B257" i="195" s="1"/>
  <c r="C256" i="195"/>
  <c r="B256" i="195" s="1"/>
  <c r="C255" i="195"/>
  <c r="B255" i="195" s="1"/>
  <c r="C254" i="195"/>
  <c r="B254" i="195" s="1"/>
  <c r="C253" i="195"/>
  <c r="B253" i="195" s="1"/>
  <c r="C252" i="195"/>
  <c r="B252" i="195" s="1"/>
  <c r="C251" i="195"/>
  <c r="B251" i="195" s="1"/>
  <c r="C250" i="195"/>
  <c r="B250" i="195" s="1"/>
  <c r="C249" i="195"/>
  <c r="B249" i="195" s="1"/>
  <c r="C248" i="195"/>
  <c r="B248" i="195" s="1"/>
  <c r="C247" i="195"/>
  <c r="B247" i="195" s="1"/>
  <c r="C246" i="195"/>
  <c r="B246" i="195" s="1"/>
  <c r="C245" i="195"/>
  <c r="B245" i="195" s="1"/>
  <c r="C244" i="195"/>
  <c r="B244" i="195" s="1"/>
  <c r="C243" i="195"/>
  <c r="B243" i="195" s="1"/>
  <c r="C242" i="195"/>
  <c r="B242" i="195" s="1"/>
  <c r="C241" i="195"/>
  <c r="B241" i="195" s="1"/>
  <c r="C240" i="195"/>
  <c r="B240" i="195" s="1"/>
  <c r="C239" i="195"/>
  <c r="B239" i="195" s="1"/>
  <c r="C238" i="195"/>
  <c r="B238" i="195" s="1"/>
  <c r="C237" i="195"/>
  <c r="B237" i="195" s="1"/>
  <c r="C236" i="195"/>
  <c r="B236" i="195" s="1"/>
  <c r="C235" i="195"/>
  <c r="B235" i="195" s="1"/>
  <c r="C234" i="195"/>
  <c r="B234" i="195" s="1"/>
  <c r="C233" i="195"/>
  <c r="B233" i="195" s="1"/>
  <c r="C232" i="195"/>
  <c r="B232" i="195" s="1"/>
  <c r="C231" i="195"/>
  <c r="B231" i="195" s="1"/>
  <c r="C230" i="195"/>
  <c r="B230" i="195" s="1"/>
  <c r="C229" i="195"/>
  <c r="B229" i="195" s="1"/>
  <c r="C228" i="195"/>
  <c r="B228" i="195" s="1"/>
  <c r="C227" i="195"/>
  <c r="B227" i="195" s="1"/>
  <c r="C226" i="195"/>
  <c r="B226" i="195" s="1"/>
  <c r="C225" i="195"/>
  <c r="B225" i="195" s="1"/>
  <c r="C224" i="195"/>
  <c r="B224" i="195" s="1"/>
  <c r="C223" i="195"/>
  <c r="B223" i="195" s="1"/>
  <c r="C222" i="195"/>
  <c r="B222" i="195" s="1"/>
  <c r="C221" i="195"/>
  <c r="B221" i="195" s="1"/>
  <c r="C220" i="195"/>
  <c r="B220" i="195" s="1"/>
  <c r="C219" i="195"/>
  <c r="B219" i="195" s="1"/>
  <c r="C218" i="195"/>
  <c r="B218" i="195" s="1"/>
  <c r="C217" i="195"/>
  <c r="B217" i="195" s="1"/>
  <c r="C216" i="195"/>
  <c r="B216" i="195" s="1"/>
  <c r="C215" i="195"/>
  <c r="B215" i="195" s="1"/>
  <c r="C214" i="195"/>
  <c r="B214" i="195" s="1"/>
  <c r="C213" i="195"/>
  <c r="B213" i="195" s="1"/>
  <c r="C212" i="195"/>
  <c r="B212" i="195" s="1"/>
  <c r="C211" i="195"/>
  <c r="B211" i="195" s="1"/>
  <c r="C210" i="195"/>
  <c r="B210" i="195" s="1"/>
  <c r="C209" i="195"/>
  <c r="B209" i="195" s="1"/>
  <c r="C208" i="195"/>
  <c r="B208" i="195" s="1"/>
  <c r="C207" i="195"/>
  <c r="B207" i="195" s="1"/>
  <c r="C206" i="195"/>
  <c r="B206" i="195" s="1"/>
  <c r="C205" i="195"/>
  <c r="B205" i="195" s="1"/>
  <c r="C204" i="195"/>
  <c r="B204" i="195" s="1"/>
  <c r="C203" i="195"/>
  <c r="B203" i="195" s="1"/>
  <c r="C202" i="195"/>
  <c r="B202" i="195" s="1"/>
  <c r="C201" i="195"/>
  <c r="B201" i="195" s="1"/>
  <c r="C200" i="195"/>
  <c r="B200" i="195" s="1"/>
  <c r="C199" i="195"/>
  <c r="B199" i="195" s="1"/>
  <c r="C198" i="195"/>
  <c r="B198" i="195" s="1"/>
  <c r="C197" i="195"/>
  <c r="B197" i="195" s="1"/>
  <c r="C196" i="195"/>
  <c r="B196" i="195" s="1"/>
  <c r="C195" i="195"/>
  <c r="B195" i="195" s="1"/>
  <c r="C194" i="195"/>
  <c r="B194" i="195" s="1"/>
  <c r="C193" i="195"/>
  <c r="B193" i="195" s="1"/>
  <c r="C192" i="195"/>
  <c r="B192" i="195" s="1"/>
  <c r="C191" i="195"/>
  <c r="B191" i="195" s="1"/>
  <c r="C190" i="195"/>
  <c r="B190" i="195" s="1"/>
  <c r="C189" i="195"/>
  <c r="B189" i="195" s="1"/>
  <c r="C188" i="195"/>
  <c r="B188" i="195" s="1"/>
  <c r="C187" i="195"/>
  <c r="B187" i="195" s="1"/>
  <c r="C186" i="195"/>
  <c r="B186" i="195" s="1"/>
  <c r="C185" i="195"/>
  <c r="B185" i="195" s="1"/>
  <c r="C184" i="195"/>
  <c r="B184" i="195" s="1"/>
  <c r="C183" i="195"/>
  <c r="B183" i="195" s="1"/>
  <c r="C182" i="195"/>
  <c r="B182" i="195" s="1"/>
  <c r="C181" i="195"/>
  <c r="B181" i="195" s="1"/>
  <c r="C180" i="195"/>
  <c r="B180" i="195" s="1"/>
  <c r="C179" i="195"/>
  <c r="B179" i="195" s="1"/>
  <c r="C178" i="195"/>
  <c r="B178" i="195" s="1"/>
  <c r="C177" i="195"/>
  <c r="B177" i="195" s="1"/>
  <c r="C176" i="195"/>
  <c r="B176" i="195" s="1"/>
  <c r="C175" i="195"/>
  <c r="B175" i="195" s="1"/>
  <c r="C174" i="195"/>
  <c r="B174" i="195" s="1"/>
  <c r="C173" i="195"/>
  <c r="B173" i="195" s="1"/>
  <c r="C172" i="195"/>
  <c r="B172" i="195" s="1"/>
  <c r="C171" i="195"/>
  <c r="B171" i="195" s="1"/>
  <c r="C170" i="195"/>
  <c r="B170" i="195" s="1"/>
  <c r="C169" i="195"/>
  <c r="B169" i="195" s="1"/>
  <c r="C168" i="195"/>
  <c r="B168" i="195" s="1"/>
  <c r="C167" i="195"/>
  <c r="B167" i="195" s="1"/>
  <c r="C166" i="195"/>
  <c r="B166" i="195" s="1"/>
  <c r="C165" i="195"/>
  <c r="B165" i="195" s="1"/>
  <c r="C164" i="195"/>
  <c r="B164" i="195" s="1"/>
  <c r="C163" i="195"/>
  <c r="B163" i="195" s="1"/>
  <c r="C162" i="195"/>
  <c r="B162" i="195" s="1"/>
  <c r="C161" i="195"/>
  <c r="B161" i="195" s="1"/>
  <c r="C160" i="195"/>
  <c r="B160" i="195" s="1"/>
  <c r="C159" i="195"/>
  <c r="B159" i="195" s="1"/>
  <c r="C158" i="195"/>
  <c r="B158" i="195" s="1"/>
  <c r="C157" i="195"/>
  <c r="B157" i="195" s="1"/>
  <c r="C156" i="195"/>
  <c r="B156" i="195" s="1"/>
  <c r="C155" i="195"/>
  <c r="B155" i="195" s="1"/>
  <c r="C154" i="195"/>
  <c r="B154" i="195" s="1"/>
  <c r="C153" i="195"/>
  <c r="B153" i="195" s="1"/>
  <c r="C152" i="195"/>
  <c r="B152" i="195" s="1"/>
  <c r="C151" i="195"/>
  <c r="B151" i="195" s="1"/>
  <c r="C150" i="195"/>
  <c r="B150" i="195" s="1"/>
  <c r="C149" i="195"/>
  <c r="B149" i="195" s="1"/>
  <c r="C148" i="195"/>
  <c r="B148" i="195" s="1"/>
  <c r="C147" i="195"/>
  <c r="B147" i="195" s="1"/>
  <c r="C146" i="195"/>
  <c r="B146" i="195" s="1"/>
  <c r="C145" i="195"/>
  <c r="B145" i="195" s="1"/>
  <c r="C144" i="195"/>
  <c r="B144" i="195" s="1"/>
  <c r="C143" i="195"/>
  <c r="B143" i="195" s="1"/>
  <c r="C142" i="195"/>
  <c r="B142" i="195" s="1"/>
  <c r="C141" i="195"/>
  <c r="B141" i="195" s="1"/>
  <c r="C140" i="195"/>
  <c r="B140" i="195" s="1"/>
  <c r="C139" i="195"/>
  <c r="B139" i="195" s="1"/>
  <c r="C138" i="195"/>
  <c r="B138" i="195" s="1"/>
  <c r="C137" i="195"/>
  <c r="B137" i="195" s="1"/>
  <c r="C136" i="195"/>
  <c r="B136" i="195" s="1"/>
  <c r="C135" i="195"/>
  <c r="B135" i="195" s="1"/>
  <c r="C134" i="195"/>
  <c r="B134" i="195" s="1"/>
  <c r="C133" i="195"/>
  <c r="B133" i="195" s="1"/>
  <c r="C132" i="195"/>
  <c r="B132" i="195" s="1"/>
  <c r="C131" i="195"/>
  <c r="B131" i="195" s="1"/>
  <c r="C130" i="195"/>
  <c r="B130" i="195" s="1"/>
  <c r="C129" i="195"/>
  <c r="B129" i="195" s="1"/>
  <c r="C128" i="195"/>
  <c r="B128" i="195" s="1"/>
  <c r="C127" i="195"/>
  <c r="B127" i="195" s="1"/>
  <c r="C126" i="195"/>
  <c r="B126" i="195" s="1"/>
  <c r="C125" i="195"/>
  <c r="B125" i="195" s="1"/>
  <c r="C124" i="195"/>
  <c r="B124" i="195" s="1"/>
  <c r="C123" i="195"/>
  <c r="B123" i="195" s="1"/>
  <c r="C122" i="195"/>
  <c r="B122" i="195" s="1"/>
  <c r="C121" i="195"/>
  <c r="B121" i="195" s="1"/>
  <c r="C120" i="195"/>
  <c r="B120" i="195" s="1"/>
  <c r="C119" i="195"/>
  <c r="B119" i="195" s="1"/>
  <c r="C118" i="195"/>
  <c r="B118" i="195" s="1"/>
  <c r="C117" i="195"/>
  <c r="B117" i="195" s="1"/>
  <c r="C116" i="195"/>
  <c r="B116" i="195" s="1"/>
  <c r="C115" i="195"/>
  <c r="B115" i="195" s="1"/>
  <c r="C114" i="195"/>
  <c r="B114" i="195" s="1"/>
  <c r="C113" i="195"/>
  <c r="B113" i="195" s="1"/>
  <c r="C112" i="195"/>
  <c r="B112" i="195" s="1"/>
  <c r="C111" i="195"/>
  <c r="B111" i="195" s="1"/>
  <c r="C110" i="195"/>
  <c r="B110" i="195" s="1"/>
  <c r="C109" i="195"/>
  <c r="B109" i="195" s="1"/>
  <c r="C108" i="195"/>
  <c r="B108" i="195" s="1"/>
  <c r="C107" i="195"/>
  <c r="B107" i="195" s="1"/>
  <c r="C106" i="195"/>
  <c r="B106" i="195" s="1"/>
  <c r="C105" i="195"/>
  <c r="B105" i="195" s="1"/>
  <c r="C104" i="195"/>
  <c r="B104" i="195" s="1"/>
  <c r="C103" i="195"/>
  <c r="B103" i="195" s="1"/>
  <c r="C102" i="195"/>
  <c r="B102" i="195" s="1"/>
  <c r="C101" i="195"/>
  <c r="B101" i="195" s="1"/>
  <c r="C100" i="195"/>
  <c r="B100" i="195" s="1"/>
  <c r="C99" i="195"/>
  <c r="B99" i="195" s="1"/>
  <c r="C98" i="195"/>
  <c r="B98" i="195" s="1"/>
  <c r="C97" i="195"/>
  <c r="B97" i="195" s="1"/>
  <c r="C96" i="195"/>
  <c r="B96" i="195" s="1"/>
  <c r="C95" i="195"/>
  <c r="B95" i="195" s="1"/>
  <c r="C94" i="195"/>
  <c r="B94" i="195" s="1"/>
  <c r="C93" i="195"/>
  <c r="B93" i="195" s="1"/>
  <c r="C92" i="195"/>
  <c r="B92" i="195" s="1"/>
  <c r="C91" i="195"/>
  <c r="B91" i="195" s="1"/>
  <c r="C90" i="195"/>
  <c r="B90" i="195" s="1"/>
  <c r="C89" i="195"/>
  <c r="B89" i="195" s="1"/>
  <c r="C88" i="195"/>
  <c r="B88" i="195" s="1"/>
  <c r="C87" i="195"/>
  <c r="B87" i="195" s="1"/>
  <c r="C86" i="195"/>
  <c r="B86" i="195" s="1"/>
  <c r="C85" i="195"/>
  <c r="B85" i="195" s="1"/>
  <c r="C84" i="195"/>
  <c r="B84" i="195" s="1"/>
  <c r="C83" i="195"/>
  <c r="B83" i="195" s="1"/>
  <c r="C82" i="195"/>
  <c r="B82" i="195" s="1"/>
  <c r="C81" i="195"/>
  <c r="B81" i="195" s="1"/>
  <c r="C80" i="195"/>
  <c r="B80" i="195" s="1"/>
  <c r="C79" i="195"/>
  <c r="B79" i="195" s="1"/>
  <c r="C78" i="195"/>
  <c r="B78" i="195" s="1"/>
  <c r="C77" i="195"/>
  <c r="B77" i="195" s="1"/>
  <c r="C76" i="195"/>
  <c r="B76" i="195" s="1"/>
  <c r="C75" i="195"/>
  <c r="B75" i="195" s="1"/>
  <c r="C74" i="195"/>
  <c r="B74" i="195" s="1"/>
  <c r="C73" i="195"/>
  <c r="B73" i="195" s="1"/>
  <c r="C72" i="195"/>
  <c r="B72" i="195" s="1"/>
  <c r="C71" i="195"/>
  <c r="B71" i="195" s="1"/>
  <c r="C70" i="195"/>
  <c r="B70" i="195" s="1"/>
  <c r="C69" i="195"/>
  <c r="B69" i="195" s="1"/>
  <c r="C68" i="195"/>
  <c r="B68" i="195" s="1"/>
  <c r="C67" i="195"/>
  <c r="B67" i="195" s="1"/>
  <c r="C66" i="195"/>
  <c r="B66" i="195" s="1"/>
  <c r="C65" i="195"/>
  <c r="B65" i="195" s="1"/>
  <c r="C64" i="195"/>
  <c r="B64" i="195" s="1"/>
  <c r="C63" i="195"/>
  <c r="B63" i="195" s="1"/>
  <c r="C62" i="195"/>
  <c r="B62" i="195" s="1"/>
  <c r="C61" i="195"/>
  <c r="B61" i="195" s="1"/>
  <c r="C60" i="195"/>
  <c r="B60" i="195" s="1"/>
  <c r="C59" i="195"/>
  <c r="B59" i="195" s="1"/>
  <c r="C58" i="195"/>
  <c r="B58" i="195" s="1"/>
  <c r="C57" i="195"/>
  <c r="B57" i="195" s="1"/>
  <c r="C56" i="195"/>
  <c r="B56" i="195" s="1"/>
  <c r="C55" i="195"/>
  <c r="B55" i="195" s="1"/>
  <c r="C54" i="195"/>
  <c r="B54" i="195" s="1"/>
  <c r="C53" i="195"/>
  <c r="B53" i="195" s="1"/>
  <c r="C52" i="195"/>
  <c r="B52" i="195" s="1"/>
  <c r="C51" i="195"/>
  <c r="B51" i="195" s="1"/>
  <c r="C50" i="195"/>
  <c r="B50" i="195" s="1"/>
  <c r="C49" i="195"/>
  <c r="B49" i="195" s="1"/>
  <c r="C48" i="195"/>
  <c r="B48" i="195" s="1"/>
  <c r="C47" i="195"/>
  <c r="B47" i="195" s="1"/>
  <c r="C46" i="195"/>
  <c r="B46" i="195" s="1"/>
  <c r="C45" i="195"/>
  <c r="B45" i="195" s="1"/>
  <c r="C44" i="195"/>
  <c r="B44" i="195" s="1"/>
  <c r="C43" i="195"/>
  <c r="B43" i="195" s="1"/>
  <c r="C42" i="195"/>
  <c r="B42" i="195" s="1"/>
  <c r="C41" i="195"/>
  <c r="B41" i="195" s="1"/>
  <c r="C40" i="195"/>
  <c r="B40" i="195" s="1"/>
  <c r="C39" i="195"/>
  <c r="B39" i="195" s="1"/>
  <c r="C38" i="195"/>
  <c r="B38" i="195" s="1"/>
  <c r="C37" i="195"/>
  <c r="B37" i="195" s="1"/>
  <c r="C36" i="195"/>
  <c r="B36" i="195" s="1"/>
  <c r="C35" i="195"/>
  <c r="B35" i="195" s="1"/>
  <c r="C34" i="195"/>
  <c r="B34" i="195" s="1"/>
  <c r="C33" i="195"/>
  <c r="B33" i="195" s="1"/>
  <c r="C32" i="195"/>
  <c r="B32" i="195" s="1"/>
  <c r="C31" i="195"/>
  <c r="B31" i="195" s="1"/>
  <c r="C30" i="195"/>
  <c r="B30" i="195" s="1"/>
  <c r="C29" i="195"/>
  <c r="B29" i="195" s="1"/>
  <c r="C28" i="195"/>
  <c r="B28" i="195" s="1"/>
  <c r="C27" i="195"/>
  <c r="B27" i="195" s="1"/>
  <c r="C26" i="195"/>
  <c r="B26" i="195" s="1"/>
  <c r="C25" i="195"/>
  <c r="B25" i="195" s="1"/>
  <c r="C24" i="195"/>
  <c r="B24" i="195" s="1"/>
  <c r="C23" i="195"/>
  <c r="B23" i="195" s="1"/>
  <c r="C22" i="195"/>
  <c r="B22" i="195" s="1"/>
  <c r="C21" i="195"/>
  <c r="B21" i="195" s="1"/>
  <c r="C20" i="195"/>
  <c r="B20" i="195" s="1"/>
  <c r="C19" i="195"/>
  <c r="B19" i="195" s="1"/>
  <c r="C18" i="195"/>
  <c r="B18" i="195" s="1"/>
  <c r="C17" i="195"/>
  <c r="B17" i="195" s="1"/>
  <c r="C16" i="195"/>
  <c r="B16" i="195" s="1"/>
  <c r="C15" i="195"/>
  <c r="B15" i="195" s="1"/>
  <c r="C14" i="195"/>
  <c r="B14" i="195" s="1"/>
  <c r="C13" i="195"/>
  <c r="B13" i="195" s="1"/>
  <c r="C12" i="195"/>
  <c r="B12" i="195" s="1"/>
  <c r="C11" i="195"/>
  <c r="B11" i="195" s="1"/>
  <c r="C10" i="195"/>
  <c r="B10" i="195" s="1"/>
  <c r="C9" i="195"/>
  <c r="B9" i="195" s="1"/>
  <c r="C8" i="195"/>
  <c r="B8" i="195" s="1"/>
  <c r="C7" i="195"/>
  <c r="B7" i="195" s="1"/>
  <c r="E5" i="195"/>
  <c r="D5" i="195"/>
  <c r="E3" i="195"/>
  <c r="D350" i="194"/>
  <c r="G350" i="194" s="1"/>
  <c r="D339" i="194"/>
  <c r="G339" i="194" s="1"/>
  <c r="C335" i="194"/>
  <c r="B335" i="194" s="1"/>
  <c r="C334" i="194"/>
  <c r="B334" i="194" s="1"/>
  <c r="C333" i="194"/>
  <c r="B333" i="194" s="1"/>
  <c r="C332" i="194"/>
  <c r="B332" i="194" s="1"/>
  <c r="C331" i="194"/>
  <c r="B331" i="194" s="1"/>
  <c r="C330" i="194"/>
  <c r="B330" i="194" s="1"/>
  <c r="C329" i="194"/>
  <c r="B329" i="194" s="1"/>
  <c r="C328" i="194"/>
  <c r="B328" i="194" s="1"/>
  <c r="C327" i="194"/>
  <c r="B327" i="194" s="1"/>
  <c r="C326" i="194"/>
  <c r="B326" i="194" s="1"/>
  <c r="C325" i="194"/>
  <c r="B325" i="194" s="1"/>
  <c r="C324" i="194"/>
  <c r="B324" i="194" s="1"/>
  <c r="C323" i="194"/>
  <c r="B323" i="194" s="1"/>
  <c r="C322" i="194"/>
  <c r="B322" i="194" s="1"/>
  <c r="C321" i="194"/>
  <c r="B321" i="194" s="1"/>
  <c r="C320" i="194"/>
  <c r="B320" i="194" s="1"/>
  <c r="C319" i="194"/>
  <c r="B319" i="194" s="1"/>
  <c r="C318" i="194"/>
  <c r="B318" i="194" s="1"/>
  <c r="C317" i="194"/>
  <c r="B317" i="194" s="1"/>
  <c r="C316" i="194"/>
  <c r="B316" i="194" s="1"/>
  <c r="C315" i="194"/>
  <c r="B315" i="194" s="1"/>
  <c r="C314" i="194"/>
  <c r="B314" i="194" s="1"/>
  <c r="C313" i="194"/>
  <c r="B313" i="194" s="1"/>
  <c r="C312" i="194"/>
  <c r="B312" i="194" s="1"/>
  <c r="C311" i="194"/>
  <c r="B311" i="194" s="1"/>
  <c r="C310" i="194"/>
  <c r="B310" i="194" s="1"/>
  <c r="C309" i="194"/>
  <c r="B309" i="194" s="1"/>
  <c r="C308" i="194"/>
  <c r="B308" i="194" s="1"/>
  <c r="C307" i="194"/>
  <c r="B307" i="194" s="1"/>
  <c r="C306" i="194"/>
  <c r="B306" i="194" s="1"/>
  <c r="C305" i="194"/>
  <c r="B305" i="194" s="1"/>
  <c r="C304" i="194"/>
  <c r="B304" i="194" s="1"/>
  <c r="C303" i="194"/>
  <c r="B303" i="194" s="1"/>
  <c r="C302" i="194"/>
  <c r="B302" i="194" s="1"/>
  <c r="C301" i="194"/>
  <c r="B301" i="194" s="1"/>
  <c r="C300" i="194"/>
  <c r="B300" i="194" s="1"/>
  <c r="C299" i="194"/>
  <c r="B299" i="194" s="1"/>
  <c r="C298" i="194"/>
  <c r="B298" i="194" s="1"/>
  <c r="C297" i="194"/>
  <c r="B297" i="194" s="1"/>
  <c r="C296" i="194"/>
  <c r="B296" i="194" s="1"/>
  <c r="C295" i="194"/>
  <c r="B295" i="194" s="1"/>
  <c r="C294" i="194"/>
  <c r="B294" i="194" s="1"/>
  <c r="C293" i="194"/>
  <c r="B293" i="194" s="1"/>
  <c r="C292" i="194"/>
  <c r="B292" i="194" s="1"/>
  <c r="C291" i="194"/>
  <c r="B291" i="194" s="1"/>
  <c r="C290" i="194"/>
  <c r="B290" i="194" s="1"/>
  <c r="C289" i="194"/>
  <c r="B289" i="194" s="1"/>
  <c r="C288" i="194"/>
  <c r="B288" i="194" s="1"/>
  <c r="C287" i="194"/>
  <c r="B287" i="194" s="1"/>
  <c r="C286" i="194"/>
  <c r="B286" i="194" s="1"/>
  <c r="C285" i="194"/>
  <c r="B285" i="194" s="1"/>
  <c r="C284" i="194"/>
  <c r="B284" i="194" s="1"/>
  <c r="C283" i="194"/>
  <c r="B283" i="194" s="1"/>
  <c r="C282" i="194"/>
  <c r="B282" i="194" s="1"/>
  <c r="C281" i="194"/>
  <c r="B281" i="194" s="1"/>
  <c r="C280" i="194"/>
  <c r="B280" i="194" s="1"/>
  <c r="C279" i="194"/>
  <c r="B279" i="194" s="1"/>
  <c r="C278" i="194"/>
  <c r="B278" i="194" s="1"/>
  <c r="C277" i="194"/>
  <c r="B277" i="194" s="1"/>
  <c r="C276" i="194"/>
  <c r="B276" i="194" s="1"/>
  <c r="C275" i="194"/>
  <c r="B275" i="194"/>
  <c r="C274" i="194"/>
  <c r="B274" i="194" s="1"/>
  <c r="C273" i="194"/>
  <c r="B273" i="194" s="1"/>
  <c r="C272" i="194"/>
  <c r="B272" i="194" s="1"/>
  <c r="C271" i="194"/>
  <c r="B271" i="194" s="1"/>
  <c r="C270" i="194"/>
  <c r="B270" i="194" s="1"/>
  <c r="C269" i="194"/>
  <c r="B269" i="194" s="1"/>
  <c r="C268" i="194"/>
  <c r="B268" i="194" s="1"/>
  <c r="C267" i="194"/>
  <c r="B267" i="194" s="1"/>
  <c r="C266" i="194"/>
  <c r="B266" i="194" s="1"/>
  <c r="C265" i="194"/>
  <c r="B265" i="194" s="1"/>
  <c r="C264" i="194"/>
  <c r="B264" i="194" s="1"/>
  <c r="C263" i="194"/>
  <c r="B263" i="194" s="1"/>
  <c r="C262" i="194"/>
  <c r="B262" i="194" s="1"/>
  <c r="C261" i="194"/>
  <c r="B261" i="194" s="1"/>
  <c r="C260" i="194"/>
  <c r="B260" i="194" s="1"/>
  <c r="C259" i="194"/>
  <c r="B259" i="194" s="1"/>
  <c r="C258" i="194"/>
  <c r="B258" i="194" s="1"/>
  <c r="C257" i="194"/>
  <c r="B257" i="194" s="1"/>
  <c r="C256" i="194"/>
  <c r="B256" i="194" s="1"/>
  <c r="C255" i="194"/>
  <c r="B255" i="194" s="1"/>
  <c r="C254" i="194"/>
  <c r="B254" i="194" s="1"/>
  <c r="C253" i="194"/>
  <c r="B253" i="194" s="1"/>
  <c r="C252" i="194"/>
  <c r="B252" i="194" s="1"/>
  <c r="C251" i="194"/>
  <c r="B251" i="194" s="1"/>
  <c r="C250" i="194"/>
  <c r="B250" i="194" s="1"/>
  <c r="C249" i="194"/>
  <c r="B249" i="194" s="1"/>
  <c r="C248" i="194"/>
  <c r="B248" i="194" s="1"/>
  <c r="C247" i="194"/>
  <c r="B247" i="194" s="1"/>
  <c r="C246" i="194"/>
  <c r="B246" i="194" s="1"/>
  <c r="C245" i="194"/>
  <c r="B245" i="194" s="1"/>
  <c r="C244" i="194"/>
  <c r="B244" i="194" s="1"/>
  <c r="C243" i="194"/>
  <c r="B243" i="194" s="1"/>
  <c r="C242" i="194"/>
  <c r="B242" i="194" s="1"/>
  <c r="C241" i="194"/>
  <c r="B241" i="194" s="1"/>
  <c r="C240" i="194"/>
  <c r="B240" i="194" s="1"/>
  <c r="C239" i="194"/>
  <c r="B239" i="194" s="1"/>
  <c r="C238" i="194"/>
  <c r="B238" i="194" s="1"/>
  <c r="C237" i="194"/>
  <c r="B237" i="194" s="1"/>
  <c r="C236" i="194"/>
  <c r="B236" i="194" s="1"/>
  <c r="C235" i="194"/>
  <c r="B235" i="194" s="1"/>
  <c r="C234" i="194"/>
  <c r="B234" i="194" s="1"/>
  <c r="C233" i="194"/>
  <c r="B233" i="194" s="1"/>
  <c r="C232" i="194"/>
  <c r="B232" i="194" s="1"/>
  <c r="C231" i="194"/>
  <c r="B231" i="194" s="1"/>
  <c r="C230" i="194"/>
  <c r="B230" i="194" s="1"/>
  <c r="C229" i="194"/>
  <c r="B229" i="194" s="1"/>
  <c r="C228" i="194"/>
  <c r="B228" i="194" s="1"/>
  <c r="C227" i="194"/>
  <c r="B227" i="194" s="1"/>
  <c r="C226" i="194"/>
  <c r="B226" i="194" s="1"/>
  <c r="C225" i="194"/>
  <c r="B225" i="194" s="1"/>
  <c r="C224" i="194"/>
  <c r="B224" i="194" s="1"/>
  <c r="C223" i="194"/>
  <c r="B223" i="194" s="1"/>
  <c r="C222" i="194"/>
  <c r="B222" i="194" s="1"/>
  <c r="C221" i="194"/>
  <c r="B221" i="194" s="1"/>
  <c r="C220" i="194"/>
  <c r="B220" i="194" s="1"/>
  <c r="C219" i="194"/>
  <c r="B219" i="194" s="1"/>
  <c r="C218" i="194"/>
  <c r="B218" i="194" s="1"/>
  <c r="C217" i="194"/>
  <c r="B217" i="194" s="1"/>
  <c r="C216" i="194"/>
  <c r="B216" i="194" s="1"/>
  <c r="C215" i="194"/>
  <c r="B215" i="194" s="1"/>
  <c r="C214" i="194"/>
  <c r="B214" i="194" s="1"/>
  <c r="C213" i="194"/>
  <c r="B213" i="194" s="1"/>
  <c r="C212" i="194"/>
  <c r="B212" i="194" s="1"/>
  <c r="C211" i="194"/>
  <c r="B211" i="194" s="1"/>
  <c r="C210" i="194"/>
  <c r="B210" i="194" s="1"/>
  <c r="C209" i="194"/>
  <c r="B209" i="194" s="1"/>
  <c r="C208" i="194"/>
  <c r="B208" i="194" s="1"/>
  <c r="C207" i="194"/>
  <c r="B207" i="194" s="1"/>
  <c r="C206" i="194"/>
  <c r="B206" i="194" s="1"/>
  <c r="C205" i="194"/>
  <c r="B205" i="194" s="1"/>
  <c r="C204" i="194"/>
  <c r="B204" i="194" s="1"/>
  <c r="C203" i="194"/>
  <c r="B203" i="194" s="1"/>
  <c r="C202" i="194"/>
  <c r="B202" i="194" s="1"/>
  <c r="C201" i="194"/>
  <c r="B201" i="194" s="1"/>
  <c r="C200" i="194"/>
  <c r="B200" i="194" s="1"/>
  <c r="C199" i="194"/>
  <c r="B199" i="194" s="1"/>
  <c r="C198" i="194"/>
  <c r="B198" i="194" s="1"/>
  <c r="C197" i="194"/>
  <c r="B197" i="194" s="1"/>
  <c r="C196" i="194"/>
  <c r="B196" i="194" s="1"/>
  <c r="C195" i="194"/>
  <c r="B195" i="194" s="1"/>
  <c r="C194" i="194"/>
  <c r="B194" i="194" s="1"/>
  <c r="C193" i="194"/>
  <c r="B193" i="194" s="1"/>
  <c r="C192" i="194"/>
  <c r="B192" i="194" s="1"/>
  <c r="C191" i="194"/>
  <c r="B191" i="194" s="1"/>
  <c r="C190" i="194"/>
  <c r="B190" i="194" s="1"/>
  <c r="C189" i="194"/>
  <c r="B189" i="194" s="1"/>
  <c r="C188" i="194"/>
  <c r="B188" i="194" s="1"/>
  <c r="C187" i="194"/>
  <c r="B187" i="194" s="1"/>
  <c r="C186" i="194"/>
  <c r="B186" i="194" s="1"/>
  <c r="C185" i="194"/>
  <c r="B185" i="194" s="1"/>
  <c r="C184" i="194"/>
  <c r="B184" i="194" s="1"/>
  <c r="C183" i="194"/>
  <c r="B183" i="194" s="1"/>
  <c r="C182" i="194"/>
  <c r="B182" i="194" s="1"/>
  <c r="C181" i="194"/>
  <c r="B181" i="194" s="1"/>
  <c r="C180" i="194"/>
  <c r="B180" i="194" s="1"/>
  <c r="C179" i="194"/>
  <c r="B179" i="194" s="1"/>
  <c r="C178" i="194"/>
  <c r="B178" i="194" s="1"/>
  <c r="C177" i="194"/>
  <c r="B177" i="194" s="1"/>
  <c r="C176" i="194"/>
  <c r="B176" i="194" s="1"/>
  <c r="C175" i="194"/>
  <c r="B175" i="194" s="1"/>
  <c r="C174" i="194"/>
  <c r="B174" i="194" s="1"/>
  <c r="C173" i="194"/>
  <c r="B173" i="194" s="1"/>
  <c r="C172" i="194"/>
  <c r="B172" i="194" s="1"/>
  <c r="C171" i="194"/>
  <c r="B171" i="194" s="1"/>
  <c r="C170" i="194"/>
  <c r="B170" i="194" s="1"/>
  <c r="C169" i="194"/>
  <c r="B169" i="194" s="1"/>
  <c r="C168" i="194"/>
  <c r="B168" i="194" s="1"/>
  <c r="C167" i="194"/>
  <c r="B167" i="194" s="1"/>
  <c r="C166" i="194"/>
  <c r="B166" i="194" s="1"/>
  <c r="C165" i="194"/>
  <c r="B165" i="194" s="1"/>
  <c r="C164" i="194"/>
  <c r="B164" i="194" s="1"/>
  <c r="C163" i="194"/>
  <c r="B163" i="194" s="1"/>
  <c r="C162" i="194"/>
  <c r="B162" i="194" s="1"/>
  <c r="C161" i="194"/>
  <c r="B161" i="194" s="1"/>
  <c r="C160" i="194"/>
  <c r="B160" i="194" s="1"/>
  <c r="C159" i="194"/>
  <c r="B159" i="194" s="1"/>
  <c r="C158" i="194"/>
  <c r="B158" i="194" s="1"/>
  <c r="C157" i="194"/>
  <c r="B157" i="194" s="1"/>
  <c r="C156" i="194"/>
  <c r="B156" i="194" s="1"/>
  <c r="C155" i="194"/>
  <c r="B155" i="194" s="1"/>
  <c r="C154" i="194"/>
  <c r="B154" i="194" s="1"/>
  <c r="C153" i="194"/>
  <c r="B153" i="194" s="1"/>
  <c r="C152" i="194"/>
  <c r="B152" i="194" s="1"/>
  <c r="C151" i="194"/>
  <c r="B151" i="194" s="1"/>
  <c r="C150" i="194"/>
  <c r="B150" i="194" s="1"/>
  <c r="C149" i="194"/>
  <c r="B149" i="194" s="1"/>
  <c r="C148" i="194"/>
  <c r="B148" i="194" s="1"/>
  <c r="C147" i="194"/>
  <c r="B147" i="194" s="1"/>
  <c r="C146" i="194"/>
  <c r="B146" i="194" s="1"/>
  <c r="C145" i="194"/>
  <c r="B145" i="194" s="1"/>
  <c r="C144" i="194"/>
  <c r="B144" i="194" s="1"/>
  <c r="C143" i="194"/>
  <c r="B143" i="194" s="1"/>
  <c r="C142" i="194"/>
  <c r="B142" i="194" s="1"/>
  <c r="C141" i="194"/>
  <c r="B141" i="194" s="1"/>
  <c r="C140" i="194"/>
  <c r="B140" i="194" s="1"/>
  <c r="C139" i="194"/>
  <c r="B139" i="194" s="1"/>
  <c r="C138" i="194"/>
  <c r="B138" i="194" s="1"/>
  <c r="C137" i="194"/>
  <c r="B137" i="194" s="1"/>
  <c r="C136" i="194"/>
  <c r="B136" i="194" s="1"/>
  <c r="C135" i="194"/>
  <c r="B135" i="194" s="1"/>
  <c r="C134" i="194"/>
  <c r="B134" i="194" s="1"/>
  <c r="C133" i="194"/>
  <c r="B133" i="194" s="1"/>
  <c r="C132" i="194"/>
  <c r="B132" i="194" s="1"/>
  <c r="C131" i="194"/>
  <c r="B131" i="194" s="1"/>
  <c r="C130" i="194"/>
  <c r="B130" i="194" s="1"/>
  <c r="C129" i="194"/>
  <c r="B129" i="194" s="1"/>
  <c r="C128" i="194"/>
  <c r="B128" i="194" s="1"/>
  <c r="C127" i="194"/>
  <c r="B127" i="194" s="1"/>
  <c r="C126" i="194"/>
  <c r="B126" i="194" s="1"/>
  <c r="C125" i="194"/>
  <c r="B125" i="194" s="1"/>
  <c r="C124" i="194"/>
  <c r="B124" i="194" s="1"/>
  <c r="C123" i="194"/>
  <c r="B123" i="194" s="1"/>
  <c r="C122" i="194"/>
  <c r="B122" i="194" s="1"/>
  <c r="C121" i="194"/>
  <c r="B121" i="194" s="1"/>
  <c r="C120" i="194"/>
  <c r="B120" i="194" s="1"/>
  <c r="C119" i="194"/>
  <c r="B119" i="194" s="1"/>
  <c r="C118" i="194"/>
  <c r="B118" i="194" s="1"/>
  <c r="C117" i="194"/>
  <c r="B117" i="194" s="1"/>
  <c r="C116" i="194"/>
  <c r="B116" i="194" s="1"/>
  <c r="C115" i="194"/>
  <c r="B115" i="194" s="1"/>
  <c r="C114" i="194"/>
  <c r="B114" i="194" s="1"/>
  <c r="C113" i="194"/>
  <c r="B113" i="194" s="1"/>
  <c r="C112" i="194"/>
  <c r="B112" i="194" s="1"/>
  <c r="C111" i="194"/>
  <c r="B111" i="194" s="1"/>
  <c r="C110" i="194"/>
  <c r="B110" i="194" s="1"/>
  <c r="C109" i="194"/>
  <c r="B109" i="194" s="1"/>
  <c r="C108" i="194"/>
  <c r="B108" i="194" s="1"/>
  <c r="C107" i="194"/>
  <c r="B107" i="194" s="1"/>
  <c r="C106" i="194"/>
  <c r="B106" i="194" s="1"/>
  <c r="C105" i="194"/>
  <c r="B105" i="194" s="1"/>
  <c r="C104" i="194"/>
  <c r="B104" i="194" s="1"/>
  <c r="C103" i="194"/>
  <c r="B103" i="194" s="1"/>
  <c r="C102" i="194"/>
  <c r="B102" i="194" s="1"/>
  <c r="C101" i="194"/>
  <c r="B101" i="194" s="1"/>
  <c r="C100" i="194"/>
  <c r="B100" i="194" s="1"/>
  <c r="C99" i="194"/>
  <c r="B99" i="194" s="1"/>
  <c r="C98" i="194"/>
  <c r="B98" i="194" s="1"/>
  <c r="C97" i="194"/>
  <c r="B97" i="194" s="1"/>
  <c r="C96" i="194"/>
  <c r="B96" i="194" s="1"/>
  <c r="C95" i="194"/>
  <c r="B95" i="194" s="1"/>
  <c r="C94" i="194"/>
  <c r="B94" i="194" s="1"/>
  <c r="C93" i="194"/>
  <c r="B93" i="194" s="1"/>
  <c r="C92" i="194"/>
  <c r="B92" i="194" s="1"/>
  <c r="C91" i="194"/>
  <c r="B91" i="194" s="1"/>
  <c r="C90" i="194"/>
  <c r="B90" i="194" s="1"/>
  <c r="C89" i="194"/>
  <c r="B89" i="194" s="1"/>
  <c r="C88" i="194"/>
  <c r="B88" i="194" s="1"/>
  <c r="C87" i="194"/>
  <c r="B87" i="194" s="1"/>
  <c r="C86" i="194"/>
  <c r="B86" i="194" s="1"/>
  <c r="C85" i="194"/>
  <c r="B85" i="194" s="1"/>
  <c r="C84" i="194"/>
  <c r="B84" i="194" s="1"/>
  <c r="C83" i="194"/>
  <c r="B83" i="194" s="1"/>
  <c r="C82" i="194"/>
  <c r="B82" i="194" s="1"/>
  <c r="C81" i="194"/>
  <c r="B81" i="194" s="1"/>
  <c r="C80" i="194"/>
  <c r="B80" i="194" s="1"/>
  <c r="C79" i="194"/>
  <c r="B79" i="194" s="1"/>
  <c r="C78" i="194"/>
  <c r="B78" i="194" s="1"/>
  <c r="C77" i="194"/>
  <c r="B77" i="194" s="1"/>
  <c r="C76" i="194"/>
  <c r="B76" i="194" s="1"/>
  <c r="C75" i="194"/>
  <c r="B75" i="194" s="1"/>
  <c r="C74" i="194"/>
  <c r="B74" i="194" s="1"/>
  <c r="C73" i="194"/>
  <c r="B73" i="194" s="1"/>
  <c r="C72" i="194"/>
  <c r="B72" i="194" s="1"/>
  <c r="C71" i="194"/>
  <c r="B71" i="194" s="1"/>
  <c r="C70" i="194"/>
  <c r="B70" i="194" s="1"/>
  <c r="C69" i="194"/>
  <c r="B69" i="194" s="1"/>
  <c r="C68" i="194"/>
  <c r="B68" i="194" s="1"/>
  <c r="C67" i="194"/>
  <c r="B67" i="194" s="1"/>
  <c r="C66" i="194"/>
  <c r="B66" i="194" s="1"/>
  <c r="C65" i="194"/>
  <c r="B65" i="194" s="1"/>
  <c r="C64" i="194"/>
  <c r="B64" i="194" s="1"/>
  <c r="C63" i="194"/>
  <c r="B63" i="194" s="1"/>
  <c r="C62" i="194"/>
  <c r="B62" i="194" s="1"/>
  <c r="C61" i="194"/>
  <c r="B61" i="194" s="1"/>
  <c r="C60" i="194"/>
  <c r="B60" i="194" s="1"/>
  <c r="C59" i="194"/>
  <c r="B59" i="194" s="1"/>
  <c r="C58" i="194"/>
  <c r="B58" i="194" s="1"/>
  <c r="C57" i="194"/>
  <c r="B57" i="194" s="1"/>
  <c r="C56" i="194"/>
  <c r="B56" i="194" s="1"/>
  <c r="C55" i="194"/>
  <c r="B55" i="194" s="1"/>
  <c r="C54" i="194"/>
  <c r="B54" i="194" s="1"/>
  <c r="C53" i="194"/>
  <c r="B53" i="194" s="1"/>
  <c r="C52" i="194"/>
  <c r="B52" i="194" s="1"/>
  <c r="C51" i="194"/>
  <c r="B51" i="194"/>
  <c r="C50" i="194"/>
  <c r="B50" i="194" s="1"/>
  <c r="C49" i="194"/>
  <c r="B49" i="194" s="1"/>
  <c r="C48" i="194"/>
  <c r="B48" i="194" s="1"/>
  <c r="C47" i="194"/>
  <c r="B47" i="194" s="1"/>
  <c r="C46" i="194"/>
  <c r="B46" i="194" s="1"/>
  <c r="C45" i="194"/>
  <c r="B45" i="194" s="1"/>
  <c r="C44" i="194"/>
  <c r="B44" i="194" s="1"/>
  <c r="C43" i="194"/>
  <c r="B43" i="194" s="1"/>
  <c r="C42" i="194"/>
  <c r="B42" i="194" s="1"/>
  <c r="C41" i="194"/>
  <c r="B41" i="194" s="1"/>
  <c r="C40" i="194"/>
  <c r="B40" i="194" s="1"/>
  <c r="C39" i="194"/>
  <c r="B39" i="194" s="1"/>
  <c r="C38" i="194"/>
  <c r="B38" i="194" s="1"/>
  <c r="C37" i="194"/>
  <c r="B37" i="194" s="1"/>
  <c r="C36" i="194"/>
  <c r="B36" i="194" s="1"/>
  <c r="C35" i="194"/>
  <c r="B35" i="194" s="1"/>
  <c r="C34" i="194"/>
  <c r="B34" i="194" s="1"/>
  <c r="C33" i="194"/>
  <c r="B33" i="194" s="1"/>
  <c r="C32" i="194"/>
  <c r="B32" i="194" s="1"/>
  <c r="C31" i="194"/>
  <c r="B31" i="194" s="1"/>
  <c r="C30" i="194"/>
  <c r="B30" i="194" s="1"/>
  <c r="C29" i="194"/>
  <c r="B29" i="194"/>
  <c r="C28" i="194"/>
  <c r="B28" i="194" s="1"/>
  <c r="C27" i="194"/>
  <c r="B27" i="194" s="1"/>
  <c r="C26" i="194"/>
  <c r="B26" i="194" s="1"/>
  <c r="C25" i="194"/>
  <c r="B25" i="194" s="1"/>
  <c r="C24" i="194"/>
  <c r="B24" i="194" s="1"/>
  <c r="C23" i="194"/>
  <c r="B23" i="194" s="1"/>
  <c r="C22" i="194"/>
  <c r="B22" i="194" s="1"/>
  <c r="C21" i="194"/>
  <c r="B21" i="194" s="1"/>
  <c r="C20" i="194"/>
  <c r="B20" i="194" s="1"/>
  <c r="C19" i="194"/>
  <c r="B19" i="194" s="1"/>
  <c r="C18" i="194"/>
  <c r="B18" i="194" s="1"/>
  <c r="C17" i="194"/>
  <c r="B17" i="194" s="1"/>
  <c r="C16" i="194"/>
  <c r="B16" i="194" s="1"/>
  <c r="C15" i="194"/>
  <c r="B15" i="194" s="1"/>
  <c r="C14" i="194"/>
  <c r="B14" i="194" s="1"/>
  <c r="C13" i="194"/>
  <c r="B13" i="194" s="1"/>
  <c r="C12" i="194"/>
  <c r="B12" i="194" s="1"/>
  <c r="C11" i="194"/>
  <c r="B11" i="194" s="1"/>
  <c r="C10" i="194"/>
  <c r="B10" i="194" s="1"/>
  <c r="C9" i="194"/>
  <c r="B9" i="194" s="1"/>
  <c r="C8" i="194"/>
  <c r="B8" i="194" s="1"/>
  <c r="C7" i="194"/>
  <c r="B7" i="194" s="1"/>
  <c r="E5" i="194"/>
  <c r="D5" i="194"/>
  <c r="D366" i="193"/>
  <c r="G366" i="193" s="1"/>
  <c r="D359" i="193"/>
  <c r="C355" i="193"/>
  <c r="B355" i="193" s="1"/>
  <c r="C354" i="193"/>
  <c r="B354" i="193" s="1"/>
  <c r="C353" i="193"/>
  <c r="B353" i="193" s="1"/>
  <c r="C352" i="193"/>
  <c r="B352" i="193" s="1"/>
  <c r="C351" i="193"/>
  <c r="B351" i="193" s="1"/>
  <c r="C350" i="193"/>
  <c r="B350" i="193" s="1"/>
  <c r="C349" i="193"/>
  <c r="B349" i="193" s="1"/>
  <c r="C348" i="193"/>
  <c r="B348" i="193" s="1"/>
  <c r="C347" i="193"/>
  <c r="B347" i="193" s="1"/>
  <c r="C346" i="193"/>
  <c r="B346" i="193" s="1"/>
  <c r="C345" i="193"/>
  <c r="B345" i="193" s="1"/>
  <c r="C344" i="193"/>
  <c r="B344" i="193" s="1"/>
  <c r="C343" i="193"/>
  <c r="B343" i="193" s="1"/>
  <c r="C342" i="193"/>
  <c r="B342" i="193" s="1"/>
  <c r="C341" i="193"/>
  <c r="B341" i="193" s="1"/>
  <c r="C340" i="193"/>
  <c r="B340" i="193" s="1"/>
  <c r="C339" i="193"/>
  <c r="B339" i="193" s="1"/>
  <c r="C338" i="193"/>
  <c r="B338" i="193" s="1"/>
  <c r="C337" i="193"/>
  <c r="B337" i="193" s="1"/>
  <c r="C336" i="193"/>
  <c r="B336" i="193" s="1"/>
  <c r="C335" i="193"/>
  <c r="B335" i="193" s="1"/>
  <c r="C334" i="193"/>
  <c r="B334" i="193" s="1"/>
  <c r="C333" i="193"/>
  <c r="B333" i="193" s="1"/>
  <c r="C332" i="193"/>
  <c r="B332" i="193" s="1"/>
  <c r="C331" i="193"/>
  <c r="B331" i="193" s="1"/>
  <c r="C330" i="193"/>
  <c r="B330" i="193" s="1"/>
  <c r="C329" i="193"/>
  <c r="B329" i="193" s="1"/>
  <c r="C328" i="193"/>
  <c r="B328" i="193" s="1"/>
  <c r="C327" i="193"/>
  <c r="B327" i="193" s="1"/>
  <c r="C326" i="193"/>
  <c r="B326" i="193" s="1"/>
  <c r="C325" i="193"/>
  <c r="B325" i="193" s="1"/>
  <c r="C324" i="193"/>
  <c r="B324" i="193" s="1"/>
  <c r="C323" i="193"/>
  <c r="B323" i="193" s="1"/>
  <c r="C322" i="193"/>
  <c r="B322" i="193" s="1"/>
  <c r="C321" i="193"/>
  <c r="B321" i="193" s="1"/>
  <c r="C320" i="193"/>
  <c r="B320" i="193" s="1"/>
  <c r="C319" i="193"/>
  <c r="B319" i="193" s="1"/>
  <c r="C318" i="193"/>
  <c r="B318" i="193" s="1"/>
  <c r="C317" i="193"/>
  <c r="B317" i="193" s="1"/>
  <c r="C316" i="193"/>
  <c r="B316" i="193" s="1"/>
  <c r="C315" i="193"/>
  <c r="B315" i="193" s="1"/>
  <c r="C314" i="193"/>
  <c r="B314" i="193" s="1"/>
  <c r="C313" i="193"/>
  <c r="B313" i="193" s="1"/>
  <c r="C312" i="193"/>
  <c r="B312" i="193" s="1"/>
  <c r="C311" i="193"/>
  <c r="B311" i="193" s="1"/>
  <c r="C310" i="193"/>
  <c r="B310" i="193" s="1"/>
  <c r="C309" i="193"/>
  <c r="B309" i="193" s="1"/>
  <c r="C308" i="193"/>
  <c r="B308" i="193" s="1"/>
  <c r="C307" i="193"/>
  <c r="B307" i="193" s="1"/>
  <c r="C306" i="193"/>
  <c r="B306" i="193" s="1"/>
  <c r="C305" i="193"/>
  <c r="B305" i="193" s="1"/>
  <c r="C304" i="193"/>
  <c r="B304" i="193" s="1"/>
  <c r="C303" i="193"/>
  <c r="B303" i="193" s="1"/>
  <c r="C302" i="193"/>
  <c r="B302" i="193" s="1"/>
  <c r="C301" i="193"/>
  <c r="B301" i="193" s="1"/>
  <c r="C300" i="193"/>
  <c r="B300" i="193" s="1"/>
  <c r="C299" i="193"/>
  <c r="B299" i="193" s="1"/>
  <c r="C298" i="193"/>
  <c r="B298" i="193" s="1"/>
  <c r="C297" i="193"/>
  <c r="B297" i="193" s="1"/>
  <c r="C296" i="193"/>
  <c r="B296" i="193" s="1"/>
  <c r="C295" i="193"/>
  <c r="B295" i="193" s="1"/>
  <c r="C294" i="193"/>
  <c r="B294" i="193" s="1"/>
  <c r="C293" i="193"/>
  <c r="B293" i="193" s="1"/>
  <c r="C292" i="193"/>
  <c r="B292" i="193" s="1"/>
  <c r="C291" i="193"/>
  <c r="B291" i="193" s="1"/>
  <c r="C290" i="193"/>
  <c r="B290" i="193" s="1"/>
  <c r="C289" i="193"/>
  <c r="B289" i="193" s="1"/>
  <c r="C288" i="193"/>
  <c r="B288" i="193" s="1"/>
  <c r="C287" i="193"/>
  <c r="B287" i="193" s="1"/>
  <c r="C286" i="193"/>
  <c r="B286" i="193" s="1"/>
  <c r="C285" i="193"/>
  <c r="B285" i="193" s="1"/>
  <c r="C284" i="193"/>
  <c r="B284" i="193" s="1"/>
  <c r="C283" i="193"/>
  <c r="B283" i="193" s="1"/>
  <c r="C282" i="193"/>
  <c r="B282" i="193" s="1"/>
  <c r="C281" i="193"/>
  <c r="B281" i="193" s="1"/>
  <c r="C280" i="193"/>
  <c r="B280" i="193" s="1"/>
  <c r="C279" i="193"/>
  <c r="B279" i="193" s="1"/>
  <c r="C278" i="193"/>
  <c r="B278" i="193" s="1"/>
  <c r="C277" i="193"/>
  <c r="B277" i="193" s="1"/>
  <c r="C276" i="193"/>
  <c r="B276" i="193" s="1"/>
  <c r="C275" i="193"/>
  <c r="B275" i="193" s="1"/>
  <c r="C274" i="193"/>
  <c r="B274" i="193" s="1"/>
  <c r="C273" i="193"/>
  <c r="B273" i="193" s="1"/>
  <c r="C272" i="193"/>
  <c r="B272" i="193" s="1"/>
  <c r="C271" i="193"/>
  <c r="B271" i="193" s="1"/>
  <c r="C270" i="193"/>
  <c r="B270" i="193" s="1"/>
  <c r="C269" i="193"/>
  <c r="B269" i="193" s="1"/>
  <c r="C268" i="193"/>
  <c r="B268" i="193" s="1"/>
  <c r="C267" i="193"/>
  <c r="B267" i="193" s="1"/>
  <c r="C266" i="193"/>
  <c r="B266" i="193" s="1"/>
  <c r="C265" i="193"/>
  <c r="B265" i="193" s="1"/>
  <c r="C264" i="193"/>
  <c r="B264" i="193" s="1"/>
  <c r="C263" i="193"/>
  <c r="B263" i="193" s="1"/>
  <c r="C262" i="193"/>
  <c r="B262" i="193" s="1"/>
  <c r="C261" i="193"/>
  <c r="B261" i="193" s="1"/>
  <c r="C260" i="193"/>
  <c r="B260" i="193" s="1"/>
  <c r="C259" i="193"/>
  <c r="B259" i="193" s="1"/>
  <c r="C258" i="193"/>
  <c r="B258" i="193" s="1"/>
  <c r="C257" i="193"/>
  <c r="B257" i="193" s="1"/>
  <c r="C256" i="193"/>
  <c r="B256" i="193" s="1"/>
  <c r="C255" i="193"/>
  <c r="B255" i="193" s="1"/>
  <c r="C254" i="193"/>
  <c r="B254" i="193" s="1"/>
  <c r="C253" i="193"/>
  <c r="B253" i="193" s="1"/>
  <c r="C252" i="193"/>
  <c r="B252" i="193" s="1"/>
  <c r="C251" i="193"/>
  <c r="B251" i="193" s="1"/>
  <c r="C250" i="193"/>
  <c r="B250" i="193" s="1"/>
  <c r="C249" i="193"/>
  <c r="B249" i="193" s="1"/>
  <c r="C248" i="193"/>
  <c r="B248" i="193" s="1"/>
  <c r="C247" i="193"/>
  <c r="B247" i="193" s="1"/>
  <c r="C246" i="193"/>
  <c r="B246" i="193" s="1"/>
  <c r="C245" i="193"/>
  <c r="B245" i="193" s="1"/>
  <c r="C244" i="193"/>
  <c r="B244" i="193" s="1"/>
  <c r="C243" i="193"/>
  <c r="B243" i="193" s="1"/>
  <c r="C242" i="193"/>
  <c r="B242" i="193" s="1"/>
  <c r="C241" i="193"/>
  <c r="B241" i="193" s="1"/>
  <c r="C240" i="193"/>
  <c r="B240" i="193" s="1"/>
  <c r="C239" i="193"/>
  <c r="B239" i="193" s="1"/>
  <c r="C238" i="193"/>
  <c r="B238" i="193" s="1"/>
  <c r="C237" i="193"/>
  <c r="B237" i="193" s="1"/>
  <c r="C236" i="193"/>
  <c r="B236" i="193" s="1"/>
  <c r="C235" i="193"/>
  <c r="B235" i="193" s="1"/>
  <c r="C234" i="193"/>
  <c r="B234" i="193" s="1"/>
  <c r="C233" i="193"/>
  <c r="B233" i="193" s="1"/>
  <c r="C232" i="193"/>
  <c r="B232" i="193" s="1"/>
  <c r="C231" i="193"/>
  <c r="B231" i="193" s="1"/>
  <c r="C230" i="193"/>
  <c r="B230" i="193" s="1"/>
  <c r="C229" i="193"/>
  <c r="B229" i="193" s="1"/>
  <c r="C228" i="193"/>
  <c r="B228" i="193" s="1"/>
  <c r="C227" i="193"/>
  <c r="B227" i="193" s="1"/>
  <c r="C226" i="193"/>
  <c r="B226" i="193" s="1"/>
  <c r="C225" i="193"/>
  <c r="B225" i="193" s="1"/>
  <c r="C224" i="193"/>
  <c r="B224" i="193" s="1"/>
  <c r="C223" i="193"/>
  <c r="B223" i="193" s="1"/>
  <c r="C222" i="193"/>
  <c r="B222" i="193" s="1"/>
  <c r="C221" i="193"/>
  <c r="B221" i="193" s="1"/>
  <c r="C220" i="193"/>
  <c r="B220" i="193" s="1"/>
  <c r="C219" i="193"/>
  <c r="B219" i="193" s="1"/>
  <c r="C218" i="193"/>
  <c r="B218" i="193" s="1"/>
  <c r="C217" i="193"/>
  <c r="B217" i="193" s="1"/>
  <c r="C216" i="193"/>
  <c r="B216" i="193" s="1"/>
  <c r="C215" i="193"/>
  <c r="B215" i="193" s="1"/>
  <c r="C214" i="193"/>
  <c r="B214" i="193" s="1"/>
  <c r="C213" i="193"/>
  <c r="B213" i="193" s="1"/>
  <c r="C212" i="193"/>
  <c r="B212" i="193" s="1"/>
  <c r="C211" i="193"/>
  <c r="B211" i="193" s="1"/>
  <c r="C210" i="193"/>
  <c r="B210" i="193" s="1"/>
  <c r="C209" i="193"/>
  <c r="B209" i="193" s="1"/>
  <c r="C208" i="193"/>
  <c r="B208" i="193" s="1"/>
  <c r="C207" i="193"/>
  <c r="B207" i="193" s="1"/>
  <c r="C206" i="193"/>
  <c r="B206" i="193" s="1"/>
  <c r="C205" i="193"/>
  <c r="B205" i="193" s="1"/>
  <c r="C204" i="193"/>
  <c r="B204" i="193" s="1"/>
  <c r="C203" i="193"/>
  <c r="B203" i="193" s="1"/>
  <c r="C202" i="193"/>
  <c r="B202" i="193" s="1"/>
  <c r="C201" i="193"/>
  <c r="B201" i="193" s="1"/>
  <c r="C200" i="193"/>
  <c r="B200" i="193" s="1"/>
  <c r="C199" i="193"/>
  <c r="B199" i="193" s="1"/>
  <c r="C198" i="193"/>
  <c r="B198" i="193" s="1"/>
  <c r="C197" i="193"/>
  <c r="B197" i="193" s="1"/>
  <c r="C196" i="193"/>
  <c r="B196" i="193" s="1"/>
  <c r="C195" i="193"/>
  <c r="B195" i="193" s="1"/>
  <c r="C194" i="193"/>
  <c r="B194" i="193" s="1"/>
  <c r="C193" i="193"/>
  <c r="B193" i="193" s="1"/>
  <c r="C192" i="193"/>
  <c r="B192" i="193" s="1"/>
  <c r="C191" i="193"/>
  <c r="B191" i="193" s="1"/>
  <c r="C190" i="193"/>
  <c r="B190" i="193" s="1"/>
  <c r="C189" i="193"/>
  <c r="B189" i="193" s="1"/>
  <c r="C188" i="193"/>
  <c r="B188" i="193" s="1"/>
  <c r="C187" i="193"/>
  <c r="B187" i="193" s="1"/>
  <c r="C186" i="193"/>
  <c r="B186" i="193" s="1"/>
  <c r="C185" i="193"/>
  <c r="B185" i="193" s="1"/>
  <c r="C184" i="193"/>
  <c r="B184" i="193" s="1"/>
  <c r="C183" i="193"/>
  <c r="B183" i="193" s="1"/>
  <c r="C182" i="193"/>
  <c r="B182" i="193" s="1"/>
  <c r="C181" i="193"/>
  <c r="B181" i="193" s="1"/>
  <c r="C180" i="193"/>
  <c r="B180" i="193" s="1"/>
  <c r="C179" i="193"/>
  <c r="B179" i="193" s="1"/>
  <c r="C178" i="193"/>
  <c r="B178" i="193" s="1"/>
  <c r="C177" i="193"/>
  <c r="B177" i="193" s="1"/>
  <c r="C176" i="193"/>
  <c r="B176" i="193" s="1"/>
  <c r="C175" i="193"/>
  <c r="B175" i="193" s="1"/>
  <c r="C174" i="193"/>
  <c r="B174" i="193" s="1"/>
  <c r="C173" i="193"/>
  <c r="B173" i="193" s="1"/>
  <c r="C172" i="193"/>
  <c r="B172" i="193" s="1"/>
  <c r="C171" i="193"/>
  <c r="B171" i="193" s="1"/>
  <c r="C170" i="193"/>
  <c r="B170" i="193" s="1"/>
  <c r="C169" i="193"/>
  <c r="B169" i="193" s="1"/>
  <c r="C168" i="193"/>
  <c r="B168" i="193" s="1"/>
  <c r="C167" i="193"/>
  <c r="B167" i="193" s="1"/>
  <c r="C166" i="193"/>
  <c r="B166" i="193" s="1"/>
  <c r="C165" i="193"/>
  <c r="B165" i="193" s="1"/>
  <c r="C164" i="193"/>
  <c r="B164" i="193" s="1"/>
  <c r="C163" i="193"/>
  <c r="B163" i="193" s="1"/>
  <c r="C162" i="193"/>
  <c r="B162" i="193" s="1"/>
  <c r="C161" i="193"/>
  <c r="B161" i="193" s="1"/>
  <c r="C160" i="193"/>
  <c r="B160" i="193" s="1"/>
  <c r="C159" i="193"/>
  <c r="B159" i="193" s="1"/>
  <c r="C158" i="193"/>
  <c r="B158" i="193" s="1"/>
  <c r="C157" i="193"/>
  <c r="B157" i="193" s="1"/>
  <c r="C156" i="193"/>
  <c r="B156" i="193" s="1"/>
  <c r="C155" i="193"/>
  <c r="B155" i="193" s="1"/>
  <c r="C154" i="193"/>
  <c r="B154" i="193" s="1"/>
  <c r="C153" i="193"/>
  <c r="B153" i="193" s="1"/>
  <c r="C152" i="193"/>
  <c r="B152" i="193" s="1"/>
  <c r="C151" i="193"/>
  <c r="B151" i="193" s="1"/>
  <c r="C150" i="193"/>
  <c r="B150" i="193" s="1"/>
  <c r="C149" i="193"/>
  <c r="B149" i="193" s="1"/>
  <c r="C148" i="193"/>
  <c r="B148" i="193" s="1"/>
  <c r="C147" i="193"/>
  <c r="B147" i="193" s="1"/>
  <c r="C146" i="193"/>
  <c r="B146" i="193" s="1"/>
  <c r="C145" i="193"/>
  <c r="B145" i="193" s="1"/>
  <c r="C144" i="193"/>
  <c r="B144" i="193" s="1"/>
  <c r="C143" i="193"/>
  <c r="B143" i="193" s="1"/>
  <c r="C142" i="193"/>
  <c r="B142" i="193" s="1"/>
  <c r="C141" i="193"/>
  <c r="B141" i="193" s="1"/>
  <c r="C140" i="193"/>
  <c r="B140" i="193" s="1"/>
  <c r="C139" i="193"/>
  <c r="B139" i="193" s="1"/>
  <c r="C138" i="193"/>
  <c r="B138" i="193" s="1"/>
  <c r="C137" i="193"/>
  <c r="B137" i="193" s="1"/>
  <c r="C136" i="193"/>
  <c r="B136" i="193" s="1"/>
  <c r="C135" i="193"/>
  <c r="B135" i="193" s="1"/>
  <c r="C134" i="193"/>
  <c r="B134" i="193" s="1"/>
  <c r="C133" i="193"/>
  <c r="B133" i="193" s="1"/>
  <c r="C132" i="193"/>
  <c r="B132" i="193" s="1"/>
  <c r="C131" i="193"/>
  <c r="B131" i="193" s="1"/>
  <c r="C130" i="193"/>
  <c r="B130" i="193" s="1"/>
  <c r="C129" i="193"/>
  <c r="B129" i="193" s="1"/>
  <c r="C128" i="193"/>
  <c r="B128" i="193" s="1"/>
  <c r="C127" i="193"/>
  <c r="B127" i="193" s="1"/>
  <c r="C126" i="193"/>
  <c r="B126" i="193" s="1"/>
  <c r="C125" i="193"/>
  <c r="B125" i="193" s="1"/>
  <c r="C124" i="193"/>
  <c r="B124" i="193" s="1"/>
  <c r="C123" i="193"/>
  <c r="B123" i="193" s="1"/>
  <c r="C122" i="193"/>
  <c r="B122" i="193" s="1"/>
  <c r="C121" i="193"/>
  <c r="B121" i="193" s="1"/>
  <c r="C120" i="193"/>
  <c r="B120" i="193" s="1"/>
  <c r="C119" i="193"/>
  <c r="B119" i="193" s="1"/>
  <c r="C118" i="193"/>
  <c r="B118" i="193" s="1"/>
  <c r="C117" i="193"/>
  <c r="B117" i="193"/>
  <c r="C116" i="193"/>
  <c r="B116" i="193" s="1"/>
  <c r="C115" i="193"/>
  <c r="B115" i="193" s="1"/>
  <c r="C114" i="193"/>
  <c r="B114" i="193" s="1"/>
  <c r="C113" i="193"/>
  <c r="B113" i="193" s="1"/>
  <c r="C112" i="193"/>
  <c r="B112" i="193" s="1"/>
  <c r="C111" i="193"/>
  <c r="B111" i="193" s="1"/>
  <c r="C110" i="193"/>
  <c r="B110" i="193" s="1"/>
  <c r="C109" i="193"/>
  <c r="B109" i="193" s="1"/>
  <c r="C108" i="193"/>
  <c r="B108" i="193" s="1"/>
  <c r="C107" i="193"/>
  <c r="B107" i="193" s="1"/>
  <c r="C106" i="193"/>
  <c r="B106" i="193" s="1"/>
  <c r="C105" i="193"/>
  <c r="B105" i="193" s="1"/>
  <c r="C104" i="193"/>
  <c r="B104" i="193" s="1"/>
  <c r="C103" i="193"/>
  <c r="B103" i="193" s="1"/>
  <c r="C102" i="193"/>
  <c r="B102" i="193" s="1"/>
  <c r="C101" i="193"/>
  <c r="B101" i="193" s="1"/>
  <c r="C100" i="193"/>
  <c r="B100" i="193" s="1"/>
  <c r="C99" i="193"/>
  <c r="B99" i="193" s="1"/>
  <c r="C98" i="193"/>
  <c r="B98" i="193" s="1"/>
  <c r="C97" i="193"/>
  <c r="B97" i="193" s="1"/>
  <c r="C96" i="193"/>
  <c r="B96" i="193" s="1"/>
  <c r="C95" i="193"/>
  <c r="B95" i="193" s="1"/>
  <c r="C94" i="193"/>
  <c r="B94" i="193" s="1"/>
  <c r="C93" i="193"/>
  <c r="B93" i="193" s="1"/>
  <c r="C92" i="193"/>
  <c r="B92" i="193" s="1"/>
  <c r="C91" i="193"/>
  <c r="B91" i="193" s="1"/>
  <c r="C90" i="193"/>
  <c r="B90" i="193" s="1"/>
  <c r="C89" i="193"/>
  <c r="B89" i="193" s="1"/>
  <c r="C88" i="193"/>
  <c r="B88" i="193" s="1"/>
  <c r="C87" i="193"/>
  <c r="B87" i="193" s="1"/>
  <c r="C86" i="193"/>
  <c r="B86" i="193" s="1"/>
  <c r="C85" i="193"/>
  <c r="B85" i="193" s="1"/>
  <c r="C84" i="193"/>
  <c r="B84" i="193" s="1"/>
  <c r="C83" i="193"/>
  <c r="B83" i="193" s="1"/>
  <c r="C82" i="193"/>
  <c r="B82" i="193" s="1"/>
  <c r="C81" i="193"/>
  <c r="B81" i="193" s="1"/>
  <c r="C80" i="193"/>
  <c r="B80" i="193" s="1"/>
  <c r="C79" i="193"/>
  <c r="B79" i="193" s="1"/>
  <c r="C78" i="193"/>
  <c r="B78" i="193" s="1"/>
  <c r="C77" i="193"/>
  <c r="B77" i="193" s="1"/>
  <c r="C76" i="193"/>
  <c r="B76" i="193" s="1"/>
  <c r="C75" i="193"/>
  <c r="B75" i="193" s="1"/>
  <c r="C74" i="193"/>
  <c r="B74" i="193" s="1"/>
  <c r="C73" i="193"/>
  <c r="B73" i="193" s="1"/>
  <c r="C72" i="193"/>
  <c r="B72" i="193" s="1"/>
  <c r="C71" i="193"/>
  <c r="B71" i="193" s="1"/>
  <c r="C70" i="193"/>
  <c r="B70" i="193" s="1"/>
  <c r="C69" i="193"/>
  <c r="B69" i="193" s="1"/>
  <c r="C68" i="193"/>
  <c r="B68" i="193" s="1"/>
  <c r="C67" i="193"/>
  <c r="B67" i="193" s="1"/>
  <c r="C66" i="193"/>
  <c r="B66" i="193" s="1"/>
  <c r="C65" i="193"/>
  <c r="B65" i="193" s="1"/>
  <c r="C64" i="193"/>
  <c r="B64" i="193" s="1"/>
  <c r="C63" i="193"/>
  <c r="B63" i="193" s="1"/>
  <c r="C62" i="193"/>
  <c r="B62" i="193" s="1"/>
  <c r="C61" i="193"/>
  <c r="B61" i="193" s="1"/>
  <c r="C60" i="193"/>
  <c r="B60" i="193" s="1"/>
  <c r="C59" i="193"/>
  <c r="B59" i="193" s="1"/>
  <c r="C58" i="193"/>
  <c r="B58" i="193" s="1"/>
  <c r="C57" i="193"/>
  <c r="B57" i="193" s="1"/>
  <c r="C56" i="193"/>
  <c r="B56" i="193" s="1"/>
  <c r="C55" i="193"/>
  <c r="B55" i="193" s="1"/>
  <c r="C54" i="193"/>
  <c r="B54" i="193" s="1"/>
  <c r="C53" i="193"/>
  <c r="B53" i="193" s="1"/>
  <c r="C52" i="193"/>
  <c r="B52" i="193" s="1"/>
  <c r="C51" i="193"/>
  <c r="B51" i="193" s="1"/>
  <c r="C50" i="193"/>
  <c r="B50" i="193" s="1"/>
  <c r="C49" i="193"/>
  <c r="B49" i="193" s="1"/>
  <c r="C48" i="193"/>
  <c r="B48" i="193" s="1"/>
  <c r="C47" i="193"/>
  <c r="B47" i="193" s="1"/>
  <c r="C46" i="193"/>
  <c r="B46" i="193" s="1"/>
  <c r="C45" i="193"/>
  <c r="B45" i="193" s="1"/>
  <c r="C44" i="193"/>
  <c r="B44" i="193" s="1"/>
  <c r="C43" i="193"/>
  <c r="B43" i="193" s="1"/>
  <c r="C42" i="193"/>
  <c r="B42" i="193" s="1"/>
  <c r="C41" i="193"/>
  <c r="B41" i="193" s="1"/>
  <c r="C40" i="193"/>
  <c r="B40" i="193" s="1"/>
  <c r="C39" i="193"/>
  <c r="B39" i="193" s="1"/>
  <c r="C38" i="193"/>
  <c r="B38" i="193" s="1"/>
  <c r="C37" i="193"/>
  <c r="B37" i="193" s="1"/>
  <c r="C36" i="193"/>
  <c r="B36" i="193" s="1"/>
  <c r="C35" i="193"/>
  <c r="B35" i="193" s="1"/>
  <c r="C34" i="193"/>
  <c r="B34" i="193" s="1"/>
  <c r="C33" i="193"/>
  <c r="B33" i="193" s="1"/>
  <c r="C32" i="193"/>
  <c r="B32" i="193" s="1"/>
  <c r="C31" i="193"/>
  <c r="B31" i="193" s="1"/>
  <c r="C30" i="193"/>
  <c r="B30" i="193" s="1"/>
  <c r="C29" i="193"/>
  <c r="B29" i="193" s="1"/>
  <c r="C28" i="193"/>
  <c r="B28" i="193" s="1"/>
  <c r="C27" i="193"/>
  <c r="B27" i="193" s="1"/>
  <c r="C26" i="193"/>
  <c r="B26" i="193" s="1"/>
  <c r="C25" i="193"/>
  <c r="B25" i="193" s="1"/>
  <c r="C24" i="193"/>
  <c r="B24" i="193" s="1"/>
  <c r="C23" i="193"/>
  <c r="B23" i="193" s="1"/>
  <c r="C22" i="193"/>
  <c r="B22" i="193" s="1"/>
  <c r="C21" i="193"/>
  <c r="B21" i="193" s="1"/>
  <c r="C20" i="193"/>
  <c r="B20" i="193" s="1"/>
  <c r="C19" i="193"/>
  <c r="B19" i="193" s="1"/>
  <c r="C18" i="193"/>
  <c r="B18" i="193" s="1"/>
  <c r="C17" i="193"/>
  <c r="B17" i="193" s="1"/>
  <c r="C16" i="193"/>
  <c r="B16" i="193" s="1"/>
  <c r="C15" i="193"/>
  <c r="B15" i="193" s="1"/>
  <c r="C14" i="193"/>
  <c r="B14" i="193" s="1"/>
  <c r="C13" i="193"/>
  <c r="B13" i="193" s="1"/>
  <c r="C12" i="193"/>
  <c r="B12" i="193" s="1"/>
  <c r="C11" i="193"/>
  <c r="B11" i="193" s="1"/>
  <c r="C10" i="193"/>
  <c r="B10" i="193" s="1"/>
  <c r="C9" i="193"/>
  <c r="B9" i="193" s="1"/>
  <c r="C8" i="193"/>
  <c r="B8" i="193" s="1"/>
  <c r="C7" i="193"/>
  <c r="B7" i="193" s="1"/>
  <c r="E5" i="193"/>
  <c r="D5" i="193"/>
  <c r="D334" i="192"/>
  <c r="G334" i="192" s="1"/>
  <c r="D330" i="192"/>
  <c r="C326" i="192"/>
  <c r="B326" i="192" s="1"/>
  <c r="C325" i="192"/>
  <c r="B325" i="192" s="1"/>
  <c r="C324" i="192"/>
  <c r="B324" i="192" s="1"/>
  <c r="C323" i="192"/>
  <c r="B323" i="192" s="1"/>
  <c r="C322" i="192"/>
  <c r="B322" i="192" s="1"/>
  <c r="C321" i="192"/>
  <c r="B321" i="192" s="1"/>
  <c r="C320" i="192"/>
  <c r="B320" i="192"/>
  <c r="C319" i="192"/>
  <c r="B319" i="192" s="1"/>
  <c r="C318" i="192"/>
  <c r="B318" i="192"/>
  <c r="C317" i="192"/>
  <c r="B317" i="192" s="1"/>
  <c r="C316" i="192"/>
  <c r="B316" i="192" s="1"/>
  <c r="C315" i="192"/>
  <c r="B315" i="192" s="1"/>
  <c r="C314" i="192"/>
  <c r="B314" i="192" s="1"/>
  <c r="C313" i="192"/>
  <c r="B313" i="192" s="1"/>
  <c r="C312" i="192"/>
  <c r="B312" i="192" s="1"/>
  <c r="C311" i="192"/>
  <c r="B311" i="192" s="1"/>
  <c r="C310" i="192"/>
  <c r="B310" i="192" s="1"/>
  <c r="C309" i="192"/>
  <c r="B309" i="192" s="1"/>
  <c r="C308" i="192"/>
  <c r="B308" i="192" s="1"/>
  <c r="C307" i="192"/>
  <c r="B307" i="192" s="1"/>
  <c r="C306" i="192"/>
  <c r="B306" i="192" s="1"/>
  <c r="C305" i="192"/>
  <c r="B305" i="192" s="1"/>
  <c r="C304" i="192"/>
  <c r="B304" i="192" s="1"/>
  <c r="C303" i="192"/>
  <c r="B303" i="192" s="1"/>
  <c r="C302" i="192"/>
  <c r="B302" i="192" s="1"/>
  <c r="C301" i="192"/>
  <c r="B301" i="192" s="1"/>
  <c r="C300" i="192"/>
  <c r="B300" i="192" s="1"/>
  <c r="C299" i="192"/>
  <c r="B299" i="192" s="1"/>
  <c r="C298" i="192"/>
  <c r="B298" i="192"/>
  <c r="C297" i="192"/>
  <c r="B297" i="192" s="1"/>
  <c r="C296" i="192"/>
  <c r="B296" i="192" s="1"/>
  <c r="C295" i="192"/>
  <c r="B295" i="192" s="1"/>
  <c r="C294" i="192"/>
  <c r="B294" i="192" s="1"/>
  <c r="C293" i="192"/>
  <c r="B293" i="192" s="1"/>
  <c r="C292" i="192"/>
  <c r="B292" i="192" s="1"/>
  <c r="C291" i="192"/>
  <c r="B291" i="192" s="1"/>
  <c r="C290" i="192"/>
  <c r="B290" i="192" s="1"/>
  <c r="C289" i="192"/>
  <c r="B289" i="192" s="1"/>
  <c r="C288" i="192"/>
  <c r="B288" i="192" s="1"/>
  <c r="C287" i="192"/>
  <c r="B287" i="192" s="1"/>
  <c r="C286" i="192"/>
  <c r="B286" i="192" s="1"/>
  <c r="C285" i="192"/>
  <c r="B285" i="192" s="1"/>
  <c r="C284" i="192"/>
  <c r="B284" i="192"/>
  <c r="C283" i="192"/>
  <c r="B283" i="192" s="1"/>
  <c r="C282" i="192"/>
  <c r="B282" i="192" s="1"/>
  <c r="C281" i="192"/>
  <c r="B281" i="192" s="1"/>
  <c r="C280" i="192"/>
  <c r="B280" i="192" s="1"/>
  <c r="C279" i="192"/>
  <c r="B279" i="192" s="1"/>
  <c r="C278" i="192"/>
  <c r="B278" i="192" s="1"/>
  <c r="C277" i="192"/>
  <c r="B277" i="192" s="1"/>
  <c r="C276" i="192"/>
  <c r="B276" i="192" s="1"/>
  <c r="C275" i="192"/>
  <c r="B275" i="192" s="1"/>
  <c r="C274" i="192"/>
  <c r="B274" i="192" s="1"/>
  <c r="C273" i="192"/>
  <c r="B273" i="192" s="1"/>
  <c r="C272" i="192"/>
  <c r="B272" i="192" s="1"/>
  <c r="C271" i="192"/>
  <c r="B271" i="192" s="1"/>
  <c r="C270" i="192"/>
  <c r="B270" i="192" s="1"/>
  <c r="C269" i="192"/>
  <c r="B269" i="192" s="1"/>
  <c r="C268" i="192"/>
  <c r="B268" i="192" s="1"/>
  <c r="C267" i="192"/>
  <c r="B267" i="192" s="1"/>
  <c r="C266" i="192"/>
  <c r="B266" i="192"/>
  <c r="C265" i="192"/>
  <c r="B265" i="192" s="1"/>
  <c r="C264" i="192"/>
  <c r="B264" i="192" s="1"/>
  <c r="C263" i="192"/>
  <c r="B263" i="192" s="1"/>
  <c r="C262" i="192"/>
  <c r="B262" i="192" s="1"/>
  <c r="C261" i="192"/>
  <c r="B261" i="192" s="1"/>
  <c r="C260" i="192"/>
  <c r="B260" i="192" s="1"/>
  <c r="C259" i="192"/>
  <c r="B259" i="192" s="1"/>
  <c r="C258" i="192"/>
  <c r="B258" i="192" s="1"/>
  <c r="C257" i="192"/>
  <c r="B257" i="192" s="1"/>
  <c r="C256" i="192"/>
  <c r="B256" i="192" s="1"/>
  <c r="C255" i="192"/>
  <c r="B255" i="192" s="1"/>
  <c r="C254" i="192"/>
  <c r="B254" i="192" s="1"/>
  <c r="C253" i="192"/>
  <c r="B253" i="192" s="1"/>
  <c r="C252" i="192"/>
  <c r="B252" i="192" s="1"/>
  <c r="C251" i="192"/>
  <c r="B251" i="192" s="1"/>
  <c r="C250" i="192"/>
  <c r="B250" i="192" s="1"/>
  <c r="C249" i="192"/>
  <c r="B249" i="192" s="1"/>
  <c r="C248" i="192"/>
  <c r="B248" i="192" s="1"/>
  <c r="C247" i="192"/>
  <c r="B247" i="192" s="1"/>
  <c r="C246" i="192"/>
  <c r="B246" i="192" s="1"/>
  <c r="C245" i="192"/>
  <c r="B245" i="192" s="1"/>
  <c r="C244" i="192"/>
  <c r="B244" i="192" s="1"/>
  <c r="C243" i="192"/>
  <c r="B243" i="192" s="1"/>
  <c r="C242" i="192"/>
  <c r="B242" i="192" s="1"/>
  <c r="C241" i="192"/>
  <c r="B241" i="192" s="1"/>
  <c r="C240" i="192"/>
  <c r="B240" i="192" s="1"/>
  <c r="C239" i="192"/>
  <c r="B239" i="192" s="1"/>
  <c r="C238" i="192"/>
  <c r="B238" i="192" s="1"/>
  <c r="C237" i="192"/>
  <c r="B237" i="192" s="1"/>
  <c r="C236" i="192"/>
  <c r="B236" i="192" s="1"/>
  <c r="C235" i="192"/>
  <c r="B235" i="192" s="1"/>
  <c r="C234" i="192"/>
  <c r="B234" i="192" s="1"/>
  <c r="C233" i="192"/>
  <c r="B233" i="192" s="1"/>
  <c r="C232" i="192"/>
  <c r="B232" i="192" s="1"/>
  <c r="C231" i="192"/>
  <c r="B231" i="192" s="1"/>
  <c r="C230" i="192"/>
  <c r="B230" i="192" s="1"/>
  <c r="C229" i="192"/>
  <c r="B229" i="192" s="1"/>
  <c r="C228" i="192"/>
  <c r="B228" i="192" s="1"/>
  <c r="C227" i="192"/>
  <c r="B227" i="192" s="1"/>
  <c r="C226" i="192"/>
  <c r="B226" i="192"/>
  <c r="C225" i="192"/>
  <c r="B225" i="192" s="1"/>
  <c r="C224" i="192"/>
  <c r="B224" i="192" s="1"/>
  <c r="C223" i="192"/>
  <c r="B223" i="192" s="1"/>
  <c r="C222" i="192"/>
  <c r="B222" i="192" s="1"/>
  <c r="C221" i="192"/>
  <c r="B221" i="192" s="1"/>
  <c r="C220" i="192"/>
  <c r="B220" i="192" s="1"/>
  <c r="C219" i="192"/>
  <c r="B219" i="192" s="1"/>
  <c r="C218" i="192"/>
  <c r="B218" i="192" s="1"/>
  <c r="C217" i="192"/>
  <c r="B217" i="192" s="1"/>
  <c r="C216" i="192"/>
  <c r="B216" i="192" s="1"/>
  <c r="C215" i="192"/>
  <c r="B215" i="192" s="1"/>
  <c r="C214" i="192"/>
  <c r="B214" i="192" s="1"/>
  <c r="C213" i="192"/>
  <c r="B213" i="192" s="1"/>
  <c r="C212" i="192"/>
  <c r="B212" i="192" s="1"/>
  <c r="C211" i="192"/>
  <c r="B211" i="192" s="1"/>
  <c r="C210" i="192"/>
  <c r="B210" i="192" s="1"/>
  <c r="C209" i="192"/>
  <c r="B209" i="192" s="1"/>
  <c r="C208" i="192"/>
  <c r="B208" i="192" s="1"/>
  <c r="C207" i="192"/>
  <c r="B207" i="192" s="1"/>
  <c r="C206" i="192"/>
  <c r="B206" i="192" s="1"/>
  <c r="C205" i="192"/>
  <c r="B205" i="192" s="1"/>
  <c r="C204" i="192"/>
  <c r="B204" i="192" s="1"/>
  <c r="C203" i="192"/>
  <c r="B203" i="192" s="1"/>
  <c r="C202" i="192"/>
  <c r="B202" i="192" s="1"/>
  <c r="C201" i="192"/>
  <c r="B201" i="192" s="1"/>
  <c r="C200" i="192"/>
  <c r="B200" i="192" s="1"/>
  <c r="C199" i="192"/>
  <c r="B199" i="192" s="1"/>
  <c r="C198" i="192"/>
  <c r="B198" i="192" s="1"/>
  <c r="C197" i="192"/>
  <c r="B197" i="192" s="1"/>
  <c r="C196" i="192"/>
  <c r="B196" i="192" s="1"/>
  <c r="C195" i="192"/>
  <c r="B195" i="192" s="1"/>
  <c r="C194" i="192"/>
  <c r="B194" i="192" s="1"/>
  <c r="C193" i="192"/>
  <c r="B193" i="192" s="1"/>
  <c r="C192" i="192"/>
  <c r="B192" i="192" s="1"/>
  <c r="C191" i="192"/>
  <c r="B191" i="192" s="1"/>
  <c r="C190" i="192"/>
  <c r="B190" i="192" s="1"/>
  <c r="C189" i="192"/>
  <c r="B189" i="192" s="1"/>
  <c r="C188" i="192"/>
  <c r="B188" i="192" s="1"/>
  <c r="C187" i="192"/>
  <c r="B187" i="192" s="1"/>
  <c r="C186" i="192"/>
  <c r="B186" i="192" s="1"/>
  <c r="C185" i="192"/>
  <c r="B185" i="192" s="1"/>
  <c r="C184" i="192"/>
  <c r="B184" i="192" s="1"/>
  <c r="C183" i="192"/>
  <c r="B183" i="192" s="1"/>
  <c r="C182" i="192"/>
  <c r="B182" i="192" s="1"/>
  <c r="C181" i="192"/>
  <c r="B181" i="192" s="1"/>
  <c r="C180" i="192"/>
  <c r="B180" i="192" s="1"/>
  <c r="C179" i="192"/>
  <c r="B179" i="192" s="1"/>
  <c r="C178" i="192"/>
  <c r="B178" i="192" s="1"/>
  <c r="C177" i="192"/>
  <c r="B177" i="192" s="1"/>
  <c r="C176" i="192"/>
  <c r="B176" i="192" s="1"/>
  <c r="C175" i="192"/>
  <c r="B175" i="192" s="1"/>
  <c r="C174" i="192"/>
  <c r="B174" i="192" s="1"/>
  <c r="C173" i="192"/>
  <c r="B173" i="192" s="1"/>
  <c r="C172" i="192"/>
  <c r="B172" i="192" s="1"/>
  <c r="C171" i="192"/>
  <c r="B171" i="192" s="1"/>
  <c r="C170" i="192"/>
  <c r="B170" i="192" s="1"/>
  <c r="C169" i="192"/>
  <c r="B169" i="192" s="1"/>
  <c r="C168" i="192"/>
  <c r="B168" i="192" s="1"/>
  <c r="C167" i="192"/>
  <c r="B167" i="192" s="1"/>
  <c r="C166" i="192"/>
  <c r="B166" i="192" s="1"/>
  <c r="C165" i="192"/>
  <c r="B165" i="192" s="1"/>
  <c r="C164" i="192"/>
  <c r="B164" i="192" s="1"/>
  <c r="C163" i="192"/>
  <c r="B163" i="192" s="1"/>
  <c r="C162" i="192"/>
  <c r="B162" i="192" s="1"/>
  <c r="C161" i="192"/>
  <c r="B161" i="192" s="1"/>
  <c r="C160" i="192"/>
  <c r="B160" i="192" s="1"/>
  <c r="C159" i="192"/>
  <c r="B159" i="192" s="1"/>
  <c r="C158" i="192"/>
  <c r="B158" i="192" s="1"/>
  <c r="C157" i="192"/>
  <c r="B157" i="192" s="1"/>
  <c r="C156" i="192"/>
  <c r="B156" i="192" s="1"/>
  <c r="C155" i="192"/>
  <c r="B155" i="192" s="1"/>
  <c r="C154" i="192"/>
  <c r="B154" i="192" s="1"/>
  <c r="C153" i="192"/>
  <c r="B153" i="192" s="1"/>
  <c r="C152" i="192"/>
  <c r="B152" i="192" s="1"/>
  <c r="C151" i="192"/>
  <c r="B151" i="192" s="1"/>
  <c r="C150" i="192"/>
  <c r="B150" i="192" s="1"/>
  <c r="C149" i="192"/>
  <c r="B149" i="192" s="1"/>
  <c r="C148" i="192"/>
  <c r="B148" i="192" s="1"/>
  <c r="C147" i="192"/>
  <c r="B147" i="192" s="1"/>
  <c r="C146" i="192"/>
  <c r="B146" i="192" s="1"/>
  <c r="C145" i="192"/>
  <c r="B145" i="192" s="1"/>
  <c r="C144" i="192"/>
  <c r="B144" i="192"/>
  <c r="C143" i="192"/>
  <c r="B143" i="192" s="1"/>
  <c r="C142" i="192"/>
  <c r="B142" i="192" s="1"/>
  <c r="C141" i="192"/>
  <c r="B141" i="192" s="1"/>
  <c r="C140" i="192"/>
  <c r="B140" i="192" s="1"/>
  <c r="C139" i="192"/>
  <c r="B139" i="192" s="1"/>
  <c r="C138" i="192"/>
  <c r="B138" i="192" s="1"/>
  <c r="C137" i="192"/>
  <c r="B137" i="192" s="1"/>
  <c r="C136" i="192"/>
  <c r="B136" i="192" s="1"/>
  <c r="C135" i="192"/>
  <c r="B135" i="192" s="1"/>
  <c r="C134" i="192"/>
  <c r="B134" i="192" s="1"/>
  <c r="C133" i="192"/>
  <c r="B133" i="192" s="1"/>
  <c r="C132" i="192"/>
  <c r="B132" i="192" s="1"/>
  <c r="C131" i="192"/>
  <c r="B131" i="192" s="1"/>
  <c r="C130" i="192"/>
  <c r="B130" i="192" s="1"/>
  <c r="C129" i="192"/>
  <c r="B129" i="192" s="1"/>
  <c r="C128" i="192"/>
  <c r="B128" i="192"/>
  <c r="C127" i="192"/>
  <c r="B127" i="192" s="1"/>
  <c r="C126" i="192"/>
  <c r="B126" i="192" s="1"/>
  <c r="C125" i="192"/>
  <c r="B125" i="192" s="1"/>
  <c r="C124" i="192"/>
  <c r="B124" i="192" s="1"/>
  <c r="C123" i="192"/>
  <c r="B123" i="192" s="1"/>
  <c r="C122" i="192"/>
  <c r="B122" i="192" s="1"/>
  <c r="C121" i="192"/>
  <c r="B121" i="192" s="1"/>
  <c r="C120" i="192"/>
  <c r="B120" i="192" s="1"/>
  <c r="C119" i="192"/>
  <c r="B119" i="192" s="1"/>
  <c r="C118" i="192"/>
  <c r="B118" i="192" s="1"/>
  <c r="C117" i="192"/>
  <c r="B117" i="192" s="1"/>
  <c r="C116" i="192"/>
  <c r="B116" i="192" s="1"/>
  <c r="C115" i="192"/>
  <c r="B115" i="192" s="1"/>
  <c r="C114" i="192"/>
  <c r="B114" i="192" s="1"/>
  <c r="C113" i="192"/>
  <c r="B113" i="192" s="1"/>
  <c r="C112" i="192"/>
  <c r="B112" i="192" s="1"/>
  <c r="C111" i="192"/>
  <c r="B111" i="192" s="1"/>
  <c r="C110" i="192"/>
  <c r="B110" i="192" s="1"/>
  <c r="C109" i="192"/>
  <c r="B109" i="192" s="1"/>
  <c r="C108" i="192"/>
  <c r="B108" i="192" s="1"/>
  <c r="C107" i="192"/>
  <c r="B107" i="192" s="1"/>
  <c r="C106" i="192"/>
  <c r="B106" i="192" s="1"/>
  <c r="C105" i="192"/>
  <c r="B105" i="192" s="1"/>
  <c r="C104" i="192"/>
  <c r="B104" i="192" s="1"/>
  <c r="C103" i="192"/>
  <c r="B103" i="192" s="1"/>
  <c r="C102" i="192"/>
  <c r="B102" i="192"/>
  <c r="C101" i="192"/>
  <c r="B101" i="192" s="1"/>
  <c r="C100" i="192"/>
  <c r="B100" i="192" s="1"/>
  <c r="C99" i="192"/>
  <c r="B99" i="192" s="1"/>
  <c r="C98" i="192"/>
  <c r="B98" i="192" s="1"/>
  <c r="C97" i="192"/>
  <c r="B97" i="192" s="1"/>
  <c r="C96" i="192"/>
  <c r="B96" i="192" s="1"/>
  <c r="C95" i="192"/>
  <c r="B95" i="192" s="1"/>
  <c r="C94" i="192"/>
  <c r="B94" i="192" s="1"/>
  <c r="C93" i="192"/>
  <c r="B93" i="192" s="1"/>
  <c r="C92" i="192"/>
  <c r="B92" i="192" s="1"/>
  <c r="C91" i="192"/>
  <c r="B91" i="192" s="1"/>
  <c r="C90" i="192"/>
  <c r="B90" i="192" s="1"/>
  <c r="C89" i="192"/>
  <c r="B89" i="192" s="1"/>
  <c r="C88" i="192"/>
  <c r="B88" i="192"/>
  <c r="C87" i="192"/>
  <c r="B87" i="192" s="1"/>
  <c r="C86" i="192"/>
  <c r="B86" i="192" s="1"/>
  <c r="C85" i="192"/>
  <c r="B85" i="192" s="1"/>
  <c r="C84" i="192"/>
  <c r="B84" i="192" s="1"/>
  <c r="C83" i="192"/>
  <c r="B83" i="192" s="1"/>
  <c r="C82" i="192"/>
  <c r="B82" i="192" s="1"/>
  <c r="C81" i="192"/>
  <c r="B81" i="192" s="1"/>
  <c r="C80" i="192"/>
  <c r="B80" i="192" s="1"/>
  <c r="C79" i="192"/>
  <c r="B79" i="192" s="1"/>
  <c r="C78" i="192"/>
  <c r="B78" i="192" s="1"/>
  <c r="C77" i="192"/>
  <c r="B77" i="192" s="1"/>
  <c r="C76" i="192"/>
  <c r="B76" i="192" s="1"/>
  <c r="C75" i="192"/>
  <c r="B75" i="192" s="1"/>
  <c r="C74" i="192"/>
  <c r="B74" i="192" s="1"/>
  <c r="C73" i="192"/>
  <c r="B73" i="192" s="1"/>
  <c r="C72" i="192"/>
  <c r="B72" i="192" s="1"/>
  <c r="C71" i="192"/>
  <c r="B71" i="192" s="1"/>
  <c r="C70" i="192"/>
  <c r="B70" i="192" s="1"/>
  <c r="C69" i="192"/>
  <c r="B69" i="192" s="1"/>
  <c r="C68" i="192"/>
  <c r="B68" i="192" s="1"/>
  <c r="C67" i="192"/>
  <c r="B67" i="192" s="1"/>
  <c r="C66" i="192"/>
  <c r="B66" i="192" s="1"/>
  <c r="C65" i="192"/>
  <c r="B65" i="192" s="1"/>
  <c r="C64" i="192"/>
  <c r="B64" i="192"/>
  <c r="C63" i="192"/>
  <c r="B63" i="192" s="1"/>
  <c r="C62" i="192"/>
  <c r="B62" i="192" s="1"/>
  <c r="C61" i="192"/>
  <c r="B61" i="192" s="1"/>
  <c r="C60" i="192"/>
  <c r="B60" i="192" s="1"/>
  <c r="C59" i="192"/>
  <c r="B59" i="192" s="1"/>
  <c r="C58" i="192"/>
  <c r="B58" i="192" s="1"/>
  <c r="C57" i="192"/>
  <c r="B57" i="192" s="1"/>
  <c r="C56" i="192"/>
  <c r="B56" i="192" s="1"/>
  <c r="C55" i="192"/>
  <c r="B55" i="192" s="1"/>
  <c r="C54" i="192"/>
  <c r="B54" i="192" s="1"/>
  <c r="C53" i="192"/>
  <c r="B53" i="192" s="1"/>
  <c r="C52" i="192"/>
  <c r="B52" i="192" s="1"/>
  <c r="C51" i="192"/>
  <c r="B51" i="192" s="1"/>
  <c r="C50" i="192"/>
  <c r="B50" i="192" s="1"/>
  <c r="C49" i="192"/>
  <c r="B49" i="192" s="1"/>
  <c r="C48" i="192"/>
  <c r="B48" i="192" s="1"/>
  <c r="C47" i="192"/>
  <c r="B47" i="192" s="1"/>
  <c r="C46" i="192"/>
  <c r="B46" i="192" s="1"/>
  <c r="C45" i="192"/>
  <c r="B45" i="192" s="1"/>
  <c r="C44" i="192"/>
  <c r="B44" i="192" s="1"/>
  <c r="C43" i="192"/>
  <c r="B43" i="192" s="1"/>
  <c r="C42" i="192"/>
  <c r="B42" i="192" s="1"/>
  <c r="C41" i="192"/>
  <c r="B41" i="192" s="1"/>
  <c r="C40" i="192"/>
  <c r="B40" i="192" s="1"/>
  <c r="C39" i="192"/>
  <c r="B39" i="192" s="1"/>
  <c r="C38" i="192"/>
  <c r="B38" i="192"/>
  <c r="C37" i="192"/>
  <c r="B37" i="192" s="1"/>
  <c r="C36" i="192"/>
  <c r="B36" i="192" s="1"/>
  <c r="C35" i="192"/>
  <c r="B35" i="192" s="1"/>
  <c r="C34" i="192"/>
  <c r="B34" i="192" s="1"/>
  <c r="C33" i="192"/>
  <c r="B33" i="192" s="1"/>
  <c r="C32" i="192"/>
  <c r="B32" i="192"/>
  <c r="C31" i="192"/>
  <c r="B31" i="192" s="1"/>
  <c r="C30" i="192"/>
  <c r="B30" i="192" s="1"/>
  <c r="C29" i="192"/>
  <c r="B29" i="192" s="1"/>
  <c r="C28" i="192"/>
  <c r="B28" i="192" s="1"/>
  <c r="C27" i="192"/>
  <c r="B27" i="192" s="1"/>
  <c r="C26" i="192"/>
  <c r="B26" i="192" s="1"/>
  <c r="C25" i="192"/>
  <c r="B25" i="192" s="1"/>
  <c r="C24" i="192"/>
  <c r="B24" i="192" s="1"/>
  <c r="C23" i="192"/>
  <c r="B23" i="192" s="1"/>
  <c r="C22" i="192"/>
  <c r="B22" i="192" s="1"/>
  <c r="C21" i="192"/>
  <c r="B21" i="192" s="1"/>
  <c r="C20" i="192"/>
  <c r="B20" i="192" s="1"/>
  <c r="C19" i="192"/>
  <c r="B19" i="192" s="1"/>
  <c r="C18" i="192"/>
  <c r="B18" i="192" s="1"/>
  <c r="C17" i="192"/>
  <c r="B17" i="192" s="1"/>
  <c r="C16" i="192"/>
  <c r="B16" i="192" s="1"/>
  <c r="C15" i="192"/>
  <c r="B15" i="192" s="1"/>
  <c r="C14" i="192"/>
  <c r="B14" i="192" s="1"/>
  <c r="C13" i="192"/>
  <c r="B13" i="192" s="1"/>
  <c r="C12" i="192"/>
  <c r="B12" i="192"/>
  <c r="C11" i="192"/>
  <c r="B11" i="192" s="1"/>
  <c r="C10" i="192"/>
  <c r="B10" i="192" s="1"/>
  <c r="C9" i="192"/>
  <c r="B9" i="192" s="1"/>
  <c r="C8" i="192"/>
  <c r="B8" i="192" s="1"/>
  <c r="C7" i="192"/>
  <c r="B7" i="192" s="1"/>
  <c r="E5" i="192"/>
  <c r="D5" i="192"/>
  <c r="D302" i="191"/>
  <c r="D297" i="191"/>
  <c r="D5" i="191" s="1"/>
  <c r="C293" i="191"/>
  <c r="B293" i="191" s="1"/>
  <c r="C292" i="191"/>
  <c r="B292" i="191" s="1"/>
  <c r="C291" i="191"/>
  <c r="B291" i="191" s="1"/>
  <c r="C290" i="191"/>
  <c r="B290" i="191" s="1"/>
  <c r="C289" i="191"/>
  <c r="B289" i="191" s="1"/>
  <c r="C288" i="191"/>
  <c r="B288" i="191" s="1"/>
  <c r="C287" i="191"/>
  <c r="B287" i="191" s="1"/>
  <c r="C286" i="191"/>
  <c r="B286" i="191" s="1"/>
  <c r="C285" i="191"/>
  <c r="B285" i="191" s="1"/>
  <c r="C284" i="191"/>
  <c r="B284" i="191" s="1"/>
  <c r="C283" i="191"/>
  <c r="B283" i="191" s="1"/>
  <c r="C282" i="191"/>
  <c r="B282" i="191" s="1"/>
  <c r="C281" i="191"/>
  <c r="B281" i="191" s="1"/>
  <c r="C280" i="191"/>
  <c r="B280" i="191" s="1"/>
  <c r="C279" i="191"/>
  <c r="B279" i="191" s="1"/>
  <c r="C278" i="191"/>
  <c r="B278" i="191" s="1"/>
  <c r="C277" i="191"/>
  <c r="B277" i="191" s="1"/>
  <c r="C276" i="191"/>
  <c r="B276" i="191" s="1"/>
  <c r="C275" i="191"/>
  <c r="B275" i="191" s="1"/>
  <c r="C274" i="191"/>
  <c r="B274" i="191" s="1"/>
  <c r="C273" i="191"/>
  <c r="B273" i="191" s="1"/>
  <c r="C272" i="191"/>
  <c r="B272" i="191" s="1"/>
  <c r="C271" i="191"/>
  <c r="B271" i="191" s="1"/>
  <c r="C270" i="191"/>
  <c r="B270" i="191" s="1"/>
  <c r="C269" i="191"/>
  <c r="B269" i="191" s="1"/>
  <c r="C268" i="191"/>
  <c r="B268" i="191" s="1"/>
  <c r="C267" i="191"/>
  <c r="B267" i="191" s="1"/>
  <c r="C266" i="191"/>
  <c r="B266" i="191" s="1"/>
  <c r="C265" i="191"/>
  <c r="B265" i="191" s="1"/>
  <c r="C264" i="191"/>
  <c r="B264" i="191" s="1"/>
  <c r="C263" i="191"/>
  <c r="B263" i="191" s="1"/>
  <c r="C262" i="191"/>
  <c r="B262" i="191" s="1"/>
  <c r="C261" i="191"/>
  <c r="B261" i="191" s="1"/>
  <c r="C260" i="191"/>
  <c r="B260" i="191" s="1"/>
  <c r="C259" i="191"/>
  <c r="B259" i="191" s="1"/>
  <c r="C258" i="191"/>
  <c r="B258" i="191" s="1"/>
  <c r="C257" i="191"/>
  <c r="B257" i="191" s="1"/>
  <c r="C256" i="191"/>
  <c r="B256" i="191" s="1"/>
  <c r="C255" i="191"/>
  <c r="B255" i="191" s="1"/>
  <c r="C254" i="191"/>
  <c r="B254" i="191" s="1"/>
  <c r="C253" i="191"/>
  <c r="B253" i="191" s="1"/>
  <c r="C252" i="191"/>
  <c r="B252" i="191" s="1"/>
  <c r="C251" i="191"/>
  <c r="B251" i="191" s="1"/>
  <c r="C250" i="191"/>
  <c r="B250" i="191" s="1"/>
  <c r="C249" i="191"/>
  <c r="B249" i="191" s="1"/>
  <c r="C248" i="191"/>
  <c r="B248" i="191" s="1"/>
  <c r="C247" i="191"/>
  <c r="B247" i="191" s="1"/>
  <c r="C246" i="191"/>
  <c r="B246" i="191" s="1"/>
  <c r="C245" i="191"/>
  <c r="B245" i="191" s="1"/>
  <c r="C244" i="191"/>
  <c r="B244" i="191" s="1"/>
  <c r="C243" i="191"/>
  <c r="B243" i="191" s="1"/>
  <c r="C242" i="191"/>
  <c r="B242" i="191" s="1"/>
  <c r="C241" i="191"/>
  <c r="B241" i="191" s="1"/>
  <c r="C240" i="191"/>
  <c r="B240" i="191" s="1"/>
  <c r="C239" i="191"/>
  <c r="B239" i="191" s="1"/>
  <c r="C238" i="191"/>
  <c r="B238" i="191" s="1"/>
  <c r="C237" i="191"/>
  <c r="B237" i="191" s="1"/>
  <c r="C236" i="191"/>
  <c r="B236" i="191" s="1"/>
  <c r="C235" i="191"/>
  <c r="B235" i="191" s="1"/>
  <c r="C234" i="191"/>
  <c r="B234" i="191" s="1"/>
  <c r="C233" i="191"/>
  <c r="B233" i="191" s="1"/>
  <c r="C232" i="191"/>
  <c r="B232" i="191" s="1"/>
  <c r="C231" i="191"/>
  <c r="B231" i="191" s="1"/>
  <c r="C230" i="191"/>
  <c r="B230" i="191" s="1"/>
  <c r="C229" i="191"/>
  <c r="B229" i="191" s="1"/>
  <c r="C228" i="191"/>
  <c r="B228" i="191" s="1"/>
  <c r="C227" i="191"/>
  <c r="B227" i="191" s="1"/>
  <c r="C226" i="191"/>
  <c r="B226" i="191" s="1"/>
  <c r="C225" i="191"/>
  <c r="B225" i="191" s="1"/>
  <c r="C224" i="191"/>
  <c r="B224" i="191" s="1"/>
  <c r="C223" i="191"/>
  <c r="B223" i="191" s="1"/>
  <c r="C222" i="191"/>
  <c r="B222" i="191" s="1"/>
  <c r="C221" i="191"/>
  <c r="B221" i="191" s="1"/>
  <c r="C220" i="191"/>
  <c r="B220" i="191" s="1"/>
  <c r="C219" i="191"/>
  <c r="B219" i="191" s="1"/>
  <c r="C218" i="191"/>
  <c r="B218" i="191" s="1"/>
  <c r="C217" i="191"/>
  <c r="B217" i="191" s="1"/>
  <c r="C216" i="191"/>
  <c r="B216" i="191" s="1"/>
  <c r="C215" i="191"/>
  <c r="B215" i="191" s="1"/>
  <c r="C214" i="191"/>
  <c r="B214" i="191" s="1"/>
  <c r="C213" i="191"/>
  <c r="B213" i="191" s="1"/>
  <c r="C212" i="191"/>
  <c r="B212" i="191" s="1"/>
  <c r="C211" i="191"/>
  <c r="B211" i="191" s="1"/>
  <c r="C210" i="191"/>
  <c r="B210" i="191" s="1"/>
  <c r="C209" i="191"/>
  <c r="B209" i="191" s="1"/>
  <c r="C208" i="191"/>
  <c r="B208" i="191" s="1"/>
  <c r="C207" i="191"/>
  <c r="B207" i="191" s="1"/>
  <c r="C206" i="191"/>
  <c r="B206" i="191" s="1"/>
  <c r="C205" i="191"/>
  <c r="B205" i="191" s="1"/>
  <c r="C204" i="191"/>
  <c r="B204" i="191" s="1"/>
  <c r="C203" i="191"/>
  <c r="B203" i="191" s="1"/>
  <c r="C202" i="191"/>
  <c r="B202" i="191" s="1"/>
  <c r="C201" i="191"/>
  <c r="B201" i="191" s="1"/>
  <c r="C200" i="191"/>
  <c r="B200" i="191" s="1"/>
  <c r="C199" i="191"/>
  <c r="B199" i="191" s="1"/>
  <c r="C198" i="191"/>
  <c r="B198" i="191" s="1"/>
  <c r="C197" i="191"/>
  <c r="B197" i="191" s="1"/>
  <c r="C196" i="191"/>
  <c r="B196" i="191" s="1"/>
  <c r="C195" i="191"/>
  <c r="B195" i="191" s="1"/>
  <c r="C194" i="191"/>
  <c r="B194" i="191" s="1"/>
  <c r="C193" i="191"/>
  <c r="B193" i="191" s="1"/>
  <c r="C192" i="191"/>
  <c r="B192" i="191" s="1"/>
  <c r="C191" i="191"/>
  <c r="B191" i="191" s="1"/>
  <c r="C190" i="191"/>
  <c r="B190" i="191" s="1"/>
  <c r="C189" i="191"/>
  <c r="B189" i="191" s="1"/>
  <c r="C188" i="191"/>
  <c r="B188" i="191" s="1"/>
  <c r="C187" i="191"/>
  <c r="B187" i="191" s="1"/>
  <c r="C186" i="191"/>
  <c r="B186" i="191" s="1"/>
  <c r="C185" i="191"/>
  <c r="B185" i="191" s="1"/>
  <c r="C184" i="191"/>
  <c r="B184" i="191" s="1"/>
  <c r="C183" i="191"/>
  <c r="B183" i="191" s="1"/>
  <c r="C182" i="191"/>
  <c r="B182" i="191" s="1"/>
  <c r="C181" i="191"/>
  <c r="B181" i="191" s="1"/>
  <c r="C180" i="191"/>
  <c r="B180" i="191" s="1"/>
  <c r="C179" i="191"/>
  <c r="B179" i="191" s="1"/>
  <c r="C178" i="191"/>
  <c r="B178" i="191" s="1"/>
  <c r="C177" i="191"/>
  <c r="B177" i="191" s="1"/>
  <c r="C176" i="191"/>
  <c r="B176" i="191" s="1"/>
  <c r="C175" i="191"/>
  <c r="B175" i="191" s="1"/>
  <c r="C174" i="191"/>
  <c r="B174" i="191" s="1"/>
  <c r="C173" i="191"/>
  <c r="B173" i="191" s="1"/>
  <c r="C172" i="191"/>
  <c r="B172" i="191" s="1"/>
  <c r="C171" i="191"/>
  <c r="B171" i="191" s="1"/>
  <c r="C170" i="191"/>
  <c r="B170" i="191" s="1"/>
  <c r="C169" i="191"/>
  <c r="B169" i="191" s="1"/>
  <c r="C168" i="191"/>
  <c r="B168" i="191" s="1"/>
  <c r="C167" i="191"/>
  <c r="B167" i="191" s="1"/>
  <c r="C166" i="191"/>
  <c r="B166" i="191" s="1"/>
  <c r="C165" i="191"/>
  <c r="B165" i="191" s="1"/>
  <c r="C164" i="191"/>
  <c r="B164" i="191" s="1"/>
  <c r="C163" i="191"/>
  <c r="B163" i="191" s="1"/>
  <c r="C162" i="191"/>
  <c r="B162" i="191" s="1"/>
  <c r="C161" i="191"/>
  <c r="B161" i="191" s="1"/>
  <c r="C160" i="191"/>
  <c r="B160" i="191" s="1"/>
  <c r="C159" i="191"/>
  <c r="B159" i="191" s="1"/>
  <c r="C158" i="191"/>
  <c r="B158" i="191" s="1"/>
  <c r="C157" i="191"/>
  <c r="B157" i="191" s="1"/>
  <c r="C156" i="191"/>
  <c r="B156" i="191" s="1"/>
  <c r="C155" i="191"/>
  <c r="B155" i="191" s="1"/>
  <c r="C154" i="191"/>
  <c r="B154" i="191" s="1"/>
  <c r="C153" i="191"/>
  <c r="B153" i="191" s="1"/>
  <c r="C152" i="191"/>
  <c r="B152" i="191" s="1"/>
  <c r="C151" i="191"/>
  <c r="B151" i="191" s="1"/>
  <c r="C150" i="191"/>
  <c r="B150" i="191" s="1"/>
  <c r="C149" i="191"/>
  <c r="B149" i="191"/>
  <c r="C148" i="191"/>
  <c r="B148" i="191" s="1"/>
  <c r="C147" i="191"/>
  <c r="B147" i="191" s="1"/>
  <c r="C146" i="191"/>
  <c r="B146" i="191" s="1"/>
  <c r="C145" i="191"/>
  <c r="B145" i="191" s="1"/>
  <c r="C144" i="191"/>
  <c r="B144" i="191" s="1"/>
  <c r="C143" i="191"/>
  <c r="B143" i="191" s="1"/>
  <c r="C142" i="191"/>
  <c r="B142" i="191" s="1"/>
  <c r="C141" i="191"/>
  <c r="B141" i="191" s="1"/>
  <c r="C140" i="191"/>
  <c r="B140" i="191" s="1"/>
  <c r="C139" i="191"/>
  <c r="B139" i="191" s="1"/>
  <c r="C138" i="191"/>
  <c r="B138" i="191" s="1"/>
  <c r="C137" i="191"/>
  <c r="B137" i="191" s="1"/>
  <c r="C136" i="191"/>
  <c r="B136" i="191" s="1"/>
  <c r="C135" i="191"/>
  <c r="B135" i="191" s="1"/>
  <c r="C134" i="191"/>
  <c r="B134" i="191" s="1"/>
  <c r="C133" i="191"/>
  <c r="B133" i="191" s="1"/>
  <c r="C132" i="191"/>
  <c r="B132" i="191" s="1"/>
  <c r="C131" i="191"/>
  <c r="B131" i="191" s="1"/>
  <c r="C130" i="191"/>
  <c r="B130" i="191" s="1"/>
  <c r="C129" i="191"/>
  <c r="B129" i="191" s="1"/>
  <c r="C128" i="191"/>
  <c r="B128" i="191" s="1"/>
  <c r="C127" i="191"/>
  <c r="B127" i="191" s="1"/>
  <c r="C126" i="191"/>
  <c r="B126" i="191" s="1"/>
  <c r="C125" i="191"/>
  <c r="B125" i="191" s="1"/>
  <c r="C124" i="191"/>
  <c r="B124" i="191" s="1"/>
  <c r="C123" i="191"/>
  <c r="B123" i="191" s="1"/>
  <c r="C122" i="191"/>
  <c r="B122" i="191" s="1"/>
  <c r="C121" i="191"/>
  <c r="B121" i="191" s="1"/>
  <c r="C120" i="191"/>
  <c r="B120" i="191" s="1"/>
  <c r="C119" i="191"/>
  <c r="B119" i="191" s="1"/>
  <c r="C118" i="191"/>
  <c r="B118" i="191" s="1"/>
  <c r="C117" i="191"/>
  <c r="B117" i="191" s="1"/>
  <c r="C116" i="191"/>
  <c r="B116" i="191" s="1"/>
  <c r="C115" i="191"/>
  <c r="B115" i="191" s="1"/>
  <c r="C114" i="191"/>
  <c r="B114" i="191" s="1"/>
  <c r="C113" i="191"/>
  <c r="B113" i="191" s="1"/>
  <c r="C112" i="191"/>
  <c r="B112" i="191" s="1"/>
  <c r="C111" i="191"/>
  <c r="B111" i="191" s="1"/>
  <c r="C110" i="191"/>
  <c r="B110" i="191" s="1"/>
  <c r="C109" i="191"/>
  <c r="B109" i="191" s="1"/>
  <c r="C108" i="191"/>
  <c r="B108" i="191" s="1"/>
  <c r="C107" i="191"/>
  <c r="B107" i="191" s="1"/>
  <c r="C106" i="191"/>
  <c r="B106" i="191" s="1"/>
  <c r="C105" i="191"/>
  <c r="B105" i="191" s="1"/>
  <c r="C104" i="191"/>
  <c r="B104" i="191" s="1"/>
  <c r="C103" i="191"/>
  <c r="B103" i="191" s="1"/>
  <c r="C102" i="191"/>
  <c r="B102" i="191" s="1"/>
  <c r="C101" i="191"/>
  <c r="B101" i="191" s="1"/>
  <c r="C100" i="191"/>
  <c r="B100" i="191" s="1"/>
  <c r="C99" i="191"/>
  <c r="B99" i="191" s="1"/>
  <c r="C98" i="191"/>
  <c r="B98" i="191" s="1"/>
  <c r="C97" i="191"/>
  <c r="B97" i="191" s="1"/>
  <c r="C96" i="191"/>
  <c r="B96" i="191" s="1"/>
  <c r="C95" i="191"/>
  <c r="B95" i="191" s="1"/>
  <c r="C94" i="191"/>
  <c r="B94" i="191" s="1"/>
  <c r="C93" i="191"/>
  <c r="B93" i="191" s="1"/>
  <c r="C92" i="191"/>
  <c r="B92" i="191" s="1"/>
  <c r="C91" i="191"/>
  <c r="B91" i="191" s="1"/>
  <c r="C90" i="191"/>
  <c r="B90" i="191" s="1"/>
  <c r="C89" i="191"/>
  <c r="B89" i="191" s="1"/>
  <c r="C88" i="191"/>
  <c r="B88" i="191" s="1"/>
  <c r="C87" i="191"/>
  <c r="B87" i="191" s="1"/>
  <c r="C86" i="191"/>
  <c r="B86" i="191" s="1"/>
  <c r="C85" i="191"/>
  <c r="B85" i="191" s="1"/>
  <c r="C84" i="191"/>
  <c r="B84" i="191" s="1"/>
  <c r="C83" i="191"/>
  <c r="B83" i="191" s="1"/>
  <c r="C82" i="191"/>
  <c r="B82" i="191" s="1"/>
  <c r="C81" i="191"/>
  <c r="B81" i="191"/>
  <c r="C80" i="191"/>
  <c r="B80" i="191" s="1"/>
  <c r="C79" i="191"/>
  <c r="B79" i="191" s="1"/>
  <c r="C78" i="191"/>
  <c r="B78" i="191" s="1"/>
  <c r="C77" i="191"/>
  <c r="B77" i="191" s="1"/>
  <c r="C76" i="191"/>
  <c r="B76" i="191" s="1"/>
  <c r="C75" i="191"/>
  <c r="B75" i="191" s="1"/>
  <c r="C74" i="191"/>
  <c r="B74" i="191" s="1"/>
  <c r="C73" i="191"/>
  <c r="B73" i="191" s="1"/>
  <c r="C72" i="191"/>
  <c r="B72" i="191" s="1"/>
  <c r="C71" i="191"/>
  <c r="B71" i="191" s="1"/>
  <c r="C70" i="191"/>
  <c r="B70" i="191" s="1"/>
  <c r="C69" i="191"/>
  <c r="B69" i="191" s="1"/>
  <c r="C68" i="191"/>
  <c r="B68" i="191" s="1"/>
  <c r="C67" i="191"/>
  <c r="B67" i="191" s="1"/>
  <c r="C66" i="191"/>
  <c r="B66" i="191" s="1"/>
  <c r="C65" i="191"/>
  <c r="B65" i="191" s="1"/>
  <c r="C64" i="191"/>
  <c r="B64" i="191" s="1"/>
  <c r="C63" i="191"/>
  <c r="B63" i="191" s="1"/>
  <c r="C62" i="191"/>
  <c r="B62" i="191" s="1"/>
  <c r="C61" i="191"/>
  <c r="B61" i="191" s="1"/>
  <c r="C60" i="191"/>
  <c r="B60" i="191" s="1"/>
  <c r="C59" i="191"/>
  <c r="B59" i="191" s="1"/>
  <c r="C58" i="191"/>
  <c r="B58" i="191" s="1"/>
  <c r="C57" i="191"/>
  <c r="B57" i="191" s="1"/>
  <c r="C56" i="191"/>
  <c r="B56" i="191" s="1"/>
  <c r="C55" i="191"/>
  <c r="B55" i="191" s="1"/>
  <c r="C54" i="191"/>
  <c r="B54" i="191" s="1"/>
  <c r="C53" i="191"/>
  <c r="B53" i="191" s="1"/>
  <c r="C52" i="191"/>
  <c r="B52" i="191" s="1"/>
  <c r="C51" i="191"/>
  <c r="B51" i="191" s="1"/>
  <c r="C50" i="191"/>
  <c r="B50" i="191" s="1"/>
  <c r="C49" i="191"/>
  <c r="B49" i="191" s="1"/>
  <c r="C48" i="191"/>
  <c r="B48" i="191" s="1"/>
  <c r="C47" i="191"/>
  <c r="B47" i="191" s="1"/>
  <c r="C46" i="191"/>
  <c r="B46" i="191" s="1"/>
  <c r="C45" i="191"/>
  <c r="B45" i="191" s="1"/>
  <c r="C44" i="191"/>
  <c r="B44" i="191" s="1"/>
  <c r="C43" i="191"/>
  <c r="B43" i="191" s="1"/>
  <c r="C42" i="191"/>
  <c r="B42" i="191" s="1"/>
  <c r="C41" i="191"/>
  <c r="B41" i="191"/>
  <c r="C40" i="191"/>
  <c r="B40" i="191" s="1"/>
  <c r="C39" i="191"/>
  <c r="B39" i="191" s="1"/>
  <c r="C38" i="191"/>
  <c r="B38" i="191" s="1"/>
  <c r="C37" i="191"/>
  <c r="B37" i="191" s="1"/>
  <c r="C36" i="191"/>
  <c r="B36" i="191" s="1"/>
  <c r="C35" i="191"/>
  <c r="B35" i="191" s="1"/>
  <c r="C34" i="191"/>
  <c r="B34" i="191" s="1"/>
  <c r="C33" i="191"/>
  <c r="B33" i="191" s="1"/>
  <c r="C32" i="191"/>
  <c r="B32" i="191" s="1"/>
  <c r="C31" i="191"/>
  <c r="B31" i="191" s="1"/>
  <c r="C30" i="191"/>
  <c r="B30" i="191" s="1"/>
  <c r="C29" i="191"/>
  <c r="B29" i="191" s="1"/>
  <c r="C28" i="191"/>
  <c r="B28" i="191" s="1"/>
  <c r="C27" i="191"/>
  <c r="B27" i="191" s="1"/>
  <c r="C26" i="191"/>
  <c r="B26" i="191" s="1"/>
  <c r="C25" i="191"/>
  <c r="B25" i="191" s="1"/>
  <c r="C24" i="191"/>
  <c r="B24" i="191" s="1"/>
  <c r="C23" i="191"/>
  <c r="B23" i="191" s="1"/>
  <c r="C22" i="191"/>
  <c r="B22" i="191" s="1"/>
  <c r="C21" i="191"/>
  <c r="B21" i="191" s="1"/>
  <c r="C20" i="191"/>
  <c r="B20" i="191" s="1"/>
  <c r="C19" i="191"/>
  <c r="B19" i="191" s="1"/>
  <c r="C18" i="191"/>
  <c r="B18" i="191" s="1"/>
  <c r="C17" i="191"/>
  <c r="B17" i="191" s="1"/>
  <c r="C16" i="191"/>
  <c r="B16" i="191" s="1"/>
  <c r="C15" i="191"/>
  <c r="B15" i="191" s="1"/>
  <c r="C14" i="191"/>
  <c r="B14" i="191" s="1"/>
  <c r="C13" i="191"/>
  <c r="B13" i="191" s="1"/>
  <c r="C12" i="191"/>
  <c r="B12" i="191" s="1"/>
  <c r="C11" i="191"/>
  <c r="B11" i="191" s="1"/>
  <c r="C10" i="191"/>
  <c r="B10" i="191" s="1"/>
  <c r="C9" i="191"/>
  <c r="B9" i="191" s="1"/>
  <c r="C8" i="191"/>
  <c r="B8" i="191" s="1"/>
  <c r="C7" i="191"/>
  <c r="B7" i="191" s="1"/>
  <c r="D301" i="190"/>
  <c r="G301" i="190" s="1"/>
  <c r="C297" i="190"/>
  <c r="B297" i="190" s="1"/>
  <c r="C296" i="190"/>
  <c r="B296" i="190" s="1"/>
  <c r="C295" i="190"/>
  <c r="B295" i="190" s="1"/>
  <c r="C294" i="190"/>
  <c r="B294" i="190" s="1"/>
  <c r="C293" i="190"/>
  <c r="B293" i="190" s="1"/>
  <c r="C292" i="190"/>
  <c r="B292" i="190" s="1"/>
  <c r="C291" i="190"/>
  <c r="B291" i="190" s="1"/>
  <c r="C290" i="190"/>
  <c r="B290" i="190" s="1"/>
  <c r="C289" i="190"/>
  <c r="B289" i="190" s="1"/>
  <c r="C288" i="190"/>
  <c r="B288" i="190" s="1"/>
  <c r="C287" i="190"/>
  <c r="B287" i="190" s="1"/>
  <c r="C286" i="190"/>
  <c r="B286" i="190" s="1"/>
  <c r="C285" i="190"/>
  <c r="B285" i="190" s="1"/>
  <c r="C284" i="190"/>
  <c r="B284" i="190" s="1"/>
  <c r="C283" i="190"/>
  <c r="B283" i="190" s="1"/>
  <c r="C282" i="190"/>
  <c r="B282" i="190" s="1"/>
  <c r="C281" i="190"/>
  <c r="B281" i="190" s="1"/>
  <c r="C280" i="190"/>
  <c r="B280" i="190" s="1"/>
  <c r="C279" i="190"/>
  <c r="B279" i="190"/>
  <c r="C278" i="190"/>
  <c r="B278" i="190" s="1"/>
  <c r="C277" i="190"/>
  <c r="B277" i="190" s="1"/>
  <c r="C276" i="190"/>
  <c r="B276" i="190" s="1"/>
  <c r="C275" i="190"/>
  <c r="B275" i="190" s="1"/>
  <c r="C274" i="190"/>
  <c r="B274" i="190" s="1"/>
  <c r="C273" i="190"/>
  <c r="B273" i="190" s="1"/>
  <c r="C272" i="190"/>
  <c r="B272" i="190" s="1"/>
  <c r="C271" i="190"/>
  <c r="B271" i="190" s="1"/>
  <c r="C270" i="190"/>
  <c r="B270" i="190" s="1"/>
  <c r="C269" i="190"/>
  <c r="B269" i="190" s="1"/>
  <c r="C268" i="190"/>
  <c r="B268" i="190" s="1"/>
  <c r="C267" i="190"/>
  <c r="B267" i="190" s="1"/>
  <c r="C266" i="190"/>
  <c r="B266" i="190" s="1"/>
  <c r="C265" i="190"/>
  <c r="B265" i="190" s="1"/>
  <c r="C264" i="190"/>
  <c r="B264" i="190" s="1"/>
  <c r="C263" i="190"/>
  <c r="B263" i="190" s="1"/>
  <c r="C262" i="190"/>
  <c r="B262" i="190" s="1"/>
  <c r="C261" i="190"/>
  <c r="B261" i="190" s="1"/>
  <c r="C260" i="190"/>
  <c r="B260" i="190" s="1"/>
  <c r="C259" i="190"/>
  <c r="B259" i="190" s="1"/>
  <c r="C258" i="190"/>
  <c r="B258" i="190" s="1"/>
  <c r="C257" i="190"/>
  <c r="B257" i="190" s="1"/>
  <c r="C256" i="190"/>
  <c r="B256" i="190" s="1"/>
  <c r="C255" i="190"/>
  <c r="B255" i="190" s="1"/>
  <c r="C254" i="190"/>
  <c r="B254" i="190" s="1"/>
  <c r="C253" i="190"/>
  <c r="B253" i="190" s="1"/>
  <c r="C252" i="190"/>
  <c r="B252" i="190" s="1"/>
  <c r="C251" i="190"/>
  <c r="B251" i="190" s="1"/>
  <c r="C250" i="190"/>
  <c r="B250" i="190" s="1"/>
  <c r="C249" i="190"/>
  <c r="B249" i="190" s="1"/>
  <c r="C248" i="190"/>
  <c r="B248" i="190" s="1"/>
  <c r="C247" i="190"/>
  <c r="B247" i="190" s="1"/>
  <c r="C246" i="190"/>
  <c r="B246" i="190" s="1"/>
  <c r="C245" i="190"/>
  <c r="B245" i="190" s="1"/>
  <c r="C244" i="190"/>
  <c r="B244" i="190" s="1"/>
  <c r="C243" i="190"/>
  <c r="B243" i="190" s="1"/>
  <c r="C242" i="190"/>
  <c r="B242" i="190" s="1"/>
  <c r="C241" i="190"/>
  <c r="B241" i="190" s="1"/>
  <c r="C240" i="190"/>
  <c r="B240" i="190" s="1"/>
  <c r="C239" i="190"/>
  <c r="B239" i="190" s="1"/>
  <c r="C238" i="190"/>
  <c r="B238" i="190" s="1"/>
  <c r="C237" i="190"/>
  <c r="B237" i="190" s="1"/>
  <c r="C236" i="190"/>
  <c r="B236" i="190" s="1"/>
  <c r="C235" i="190"/>
  <c r="B235" i="190" s="1"/>
  <c r="C234" i="190"/>
  <c r="B234" i="190" s="1"/>
  <c r="C233" i="190"/>
  <c r="B233" i="190" s="1"/>
  <c r="C232" i="190"/>
  <c r="B232" i="190" s="1"/>
  <c r="C231" i="190"/>
  <c r="B231" i="190" s="1"/>
  <c r="C230" i="190"/>
  <c r="B230" i="190" s="1"/>
  <c r="C229" i="190"/>
  <c r="B229" i="190" s="1"/>
  <c r="C228" i="190"/>
  <c r="B228" i="190" s="1"/>
  <c r="C227" i="190"/>
  <c r="B227" i="190" s="1"/>
  <c r="C226" i="190"/>
  <c r="B226" i="190" s="1"/>
  <c r="C225" i="190"/>
  <c r="B225" i="190" s="1"/>
  <c r="C224" i="190"/>
  <c r="B224" i="190" s="1"/>
  <c r="C223" i="190"/>
  <c r="B223" i="190" s="1"/>
  <c r="C222" i="190"/>
  <c r="B222" i="190" s="1"/>
  <c r="C221" i="190"/>
  <c r="B221" i="190" s="1"/>
  <c r="C220" i="190"/>
  <c r="B220" i="190" s="1"/>
  <c r="C219" i="190"/>
  <c r="B219" i="190" s="1"/>
  <c r="C218" i="190"/>
  <c r="B218" i="190" s="1"/>
  <c r="C217" i="190"/>
  <c r="B217" i="190" s="1"/>
  <c r="C216" i="190"/>
  <c r="B216" i="190" s="1"/>
  <c r="C215" i="190"/>
  <c r="B215" i="190" s="1"/>
  <c r="C214" i="190"/>
  <c r="B214" i="190" s="1"/>
  <c r="C213" i="190"/>
  <c r="B213" i="190" s="1"/>
  <c r="C212" i="190"/>
  <c r="B212" i="190" s="1"/>
  <c r="C211" i="190"/>
  <c r="B211" i="190" s="1"/>
  <c r="C210" i="190"/>
  <c r="B210" i="190" s="1"/>
  <c r="C209" i="190"/>
  <c r="B209" i="190" s="1"/>
  <c r="C208" i="190"/>
  <c r="B208" i="190" s="1"/>
  <c r="C207" i="190"/>
  <c r="B207" i="190" s="1"/>
  <c r="C206" i="190"/>
  <c r="B206" i="190" s="1"/>
  <c r="C205" i="190"/>
  <c r="B205" i="190" s="1"/>
  <c r="C204" i="190"/>
  <c r="B204" i="190" s="1"/>
  <c r="C203" i="190"/>
  <c r="B203" i="190" s="1"/>
  <c r="C202" i="190"/>
  <c r="B202" i="190" s="1"/>
  <c r="C201" i="190"/>
  <c r="B201" i="190" s="1"/>
  <c r="C200" i="190"/>
  <c r="B200" i="190" s="1"/>
  <c r="C199" i="190"/>
  <c r="B199" i="190" s="1"/>
  <c r="C198" i="190"/>
  <c r="B198" i="190" s="1"/>
  <c r="C197" i="190"/>
  <c r="B197" i="190" s="1"/>
  <c r="C196" i="190"/>
  <c r="B196" i="190" s="1"/>
  <c r="C195" i="190"/>
  <c r="B195" i="190" s="1"/>
  <c r="C194" i="190"/>
  <c r="B194" i="190" s="1"/>
  <c r="C193" i="190"/>
  <c r="B193" i="190" s="1"/>
  <c r="C192" i="190"/>
  <c r="B192" i="190" s="1"/>
  <c r="C191" i="190"/>
  <c r="B191" i="190" s="1"/>
  <c r="C190" i="190"/>
  <c r="B190" i="190" s="1"/>
  <c r="C189" i="190"/>
  <c r="B189" i="190" s="1"/>
  <c r="C188" i="190"/>
  <c r="B188" i="190" s="1"/>
  <c r="C187" i="190"/>
  <c r="B187" i="190" s="1"/>
  <c r="C186" i="190"/>
  <c r="B186" i="190" s="1"/>
  <c r="C185" i="190"/>
  <c r="B185" i="190" s="1"/>
  <c r="C184" i="190"/>
  <c r="B184" i="190" s="1"/>
  <c r="C183" i="190"/>
  <c r="B183" i="190" s="1"/>
  <c r="C182" i="190"/>
  <c r="B182" i="190" s="1"/>
  <c r="C181" i="190"/>
  <c r="B181" i="190" s="1"/>
  <c r="C180" i="190"/>
  <c r="B180" i="190" s="1"/>
  <c r="C179" i="190"/>
  <c r="B179" i="190" s="1"/>
  <c r="C178" i="190"/>
  <c r="B178" i="190" s="1"/>
  <c r="C177" i="190"/>
  <c r="B177" i="190" s="1"/>
  <c r="C176" i="190"/>
  <c r="B176" i="190" s="1"/>
  <c r="C175" i="190"/>
  <c r="B175" i="190" s="1"/>
  <c r="C174" i="190"/>
  <c r="B174" i="190" s="1"/>
  <c r="C173" i="190"/>
  <c r="B173" i="190" s="1"/>
  <c r="C172" i="190"/>
  <c r="B172" i="190" s="1"/>
  <c r="C171" i="190"/>
  <c r="B171" i="190" s="1"/>
  <c r="C170" i="190"/>
  <c r="B170" i="190" s="1"/>
  <c r="C169" i="190"/>
  <c r="B169" i="190" s="1"/>
  <c r="C168" i="190"/>
  <c r="B168" i="190" s="1"/>
  <c r="C167" i="190"/>
  <c r="B167" i="190" s="1"/>
  <c r="C166" i="190"/>
  <c r="B166" i="190" s="1"/>
  <c r="C165" i="190"/>
  <c r="B165" i="190" s="1"/>
  <c r="C164" i="190"/>
  <c r="B164" i="190" s="1"/>
  <c r="C163" i="190"/>
  <c r="B163" i="190" s="1"/>
  <c r="C162" i="190"/>
  <c r="B162" i="190" s="1"/>
  <c r="C161" i="190"/>
  <c r="B161" i="190" s="1"/>
  <c r="C160" i="190"/>
  <c r="B160" i="190" s="1"/>
  <c r="C159" i="190"/>
  <c r="B159" i="190" s="1"/>
  <c r="C158" i="190"/>
  <c r="B158" i="190" s="1"/>
  <c r="C157" i="190"/>
  <c r="B157" i="190" s="1"/>
  <c r="C156" i="190"/>
  <c r="B156" i="190" s="1"/>
  <c r="C155" i="190"/>
  <c r="B155" i="190" s="1"/>
  <c r="C154" i="190"/>
  <c r="B154" i="190" s="1"/>
  <c r="C153" i="190"/>
  <c r="B153" i="190" s="1"/>
  <c r="C152" i="190"/>
  <c r="B152" i="190" s="1"/>
  <c r="C151" i="190"/>
  <c r="B151" i="190" s="1"/>
  <c r="C150" i="190"/>
  <c r="B150" i="190" s="1"/>
  <c r="C149" i="190"/>
  <c r="B149" i="190" s="1"/>
  <c r="C148" i="190"/>
  <c r="B148" i="190" s="1"/>
  <c r="C147" i="190"/>
  <c r="B147" i="190" s="1"/>
  <c r="C146" i="190"/>
  <c r="B146" i="190" s="1"/>
  <c r="C145" i="190"/>
  <c r="B145" i="190" s="1"/>
  <c r="C144" i="190"/>
  <c r="B144" i="190" s="1"/>
  <c r="C143" i="190"/>
  <c r="B143" i="190" s="1"/>
  <c r="C142" i="190"/>
  <c r="B142" i="190" s="1"/>
  <c r="C141" i="190"/>
  <c r="B141" i="190" s="1"/>
  <c r="C140" i="190"/>
  <c r="B140" i="190" s="1"/>
  <c r="C139" i="190"/>
  <c r="B139" i="190" s="1"/>
  <c r="C138" i="190"/>
  <c r="B138" i="190" s="1"/>
  <c r="C137" i="190"/>
  <c r="B137" i="190" s="1"/>
  <c r="C136" i="190"/>
  <c r="B136" i="190" s="1"/>
  <c r="C135" i="190"/>
  <c r="B135" i="190" s="1"/>
  <c r="C134" i="190"/>
  <c r="B134" i="190" s="1"/>
  <c r="C133" i="190"/>
  <c r="B133" i="190" s="1"/>
  <c r="C132" i="190"/>
  <c r="B132" i="190" s="1"/>
  <c r="C131" i="190"/>
  <c r="B131" i="190" s="1"/>
  <c r="C130" i="190"/>
  <c r="B130" i="190" s="1"/>
  <c r="C129" i="190"/>
  <c r="B129" i="190" s="1"/>
  <c r="C128" i="190"/>
  <c r="B128" i="190" s="1"/>
  <c r="C127" i="190"/>
  <c r="B127" i="190" s="1"/>
  <c r="C126" i="190"/>
  <c r="B126" i="190" s="1"/>
  <c r="C125" i="190"/>
  <c r="B125" i="190" s="1"/>
  <c r="C124" i="190"/>
  <c r="B124" i="190" s="1"/>
  <c r="C123" i="190"/>
  <c r="B123" i="190" s="1"/>
  <c r="C122" i="190"/>
  <c r="B122" i="190" s="1"/>
  <c r="C121" i="190"/>
  <c r="B121" i="190" s="1"/>
  <c r="C120" i="190"/>
  <c r="B120" i="190" s="1"/>
  <c r="C119" i="190"/>
  <c r="B119" i="190" s="1"/>
  <c r="C118" i="190"/>
  <c r="B118" i="190" s="1"/>
  <c r="C117" i="190"/>
  <c r="B117" i="190" s="1"/>
  <c r="C116" i="190"/>
  <c r="B116" i="190" s="1"/>
  <c r="C115" i="190"/>
  <c r="B115" i="190" s="1"/>
  <c r="C114" i="190"/>
  <c r="B114" i="190" s="1"/>
  <c r="C113" i="190"/>
  <c r="B113" i="190" s="1"/>
  <c r="C112" i="190"/>
  <c r="B112" i="190" s="1"/>
  <c r="C111" i="190"/>
  <c r="B111" i="190" s="1"/>
  <c r="C110" i="190"/>
  <c r="B110" i="190" s="1"/>
  <c r="C109" i="190"/>
  <c r="B109" i="190" s="1"/>
  <c r="C108" i="190"/>
  <c r="B108" i="190" s="1"/>
  <c r="C107" i="190"/>
  <c r="B107" i="190" s="1"/>
  <c r="C106" i="190"/>
  <c r="B106" i="190" s="1"/>
  <c r="C105" i="190"/>
  <c r="B105" i="190" s="1"/>
  <c r="C104" i="190"/>
  <c r="B104" i="190" s="1"/>
  <c r="C103" i="190"/>
  <c r="B103" i="190" s="1"/>
  <c r="C102" i="190"/>
  <c r="B102" i="190" s="1"/>
  <c r="C101" i="190"/>
  <c r="B101" i="190" s="1"/>
  <c r="C100" i="190"/>
  <c r="B100" i="190" s="1"/>
  <c r="C99" i="190"/>
  <c r="B99" i="190" s="1"/>
  <c r="C98" i="190"/>
  <c r="B98" i="190" s="1"/>
  <c r="C97" i="190"/>
  <c r="B97" i="190" s="1"/>
  <c r="C96" i="190"/>
  <c r="B96" i="190" s="1"/>
  <c r="C95" i="190"/>
  <c r="B95" i="190" s="1"/>
  <c r="C94" i="190"/>
  <c r="B94" i="190" s="1"/>
  <c r="C93" i="190"/>
  <c r="B93" i="190" s="1"/>
  <c r="C92" i="190"/>
  <c r="B92" i="190" s="1"/>
  <c r="C91" i="190"/>
  <c r="B91" i="190"/>
  <c r="C90" i="190"/>
  <c r="B90" i="190" s="1"/>
  <c r="C89" i="190"/>
  <c r="B89" i="190" s="1"/>
  <c r="C88" i="190"/>
  <c r="B88" i="190" s="1"/>
  <c r="C87" i="190"/>
  <c r="B87" i="190" s="1"/>
  <c r="C86" i="190"/>
  <c r="B86" i="190" s="1"/>
  <c r="C85" i="190"/>
  <c r="B85" i="190" s="1"/>
  <c r="C84" i="190"/>
  <c r="B84" i="190" s="1"/>
  <c r="C83" i="190"/>
  <c r="B83" i="190" s="1"/>
  <c r="C82" i="190"/>
  <c r="B82" i="190" s="1"/>
  <c r="C81" i="190"/>
  <c r="B81" i="190" s="1"/>
  <c r="C80" i="190"/>
  <c r="B80" i="190" s="1"/>
  <c r="C79" i="190"/>
  <c r="B79" i="190" s="1"/>
  <c r="C78" i="190"/>
  <c r="B78" i="190" s="1"/>
  <c r="C77" i="190"/>
  <c r="B77" i="190" s="1"/>
  <c r="C76" i="190"/>
  <c r="B76" i="190" s="1"/>
  <c r="C75" i="190"/>
  <c r="B75" i="190" s="1"/>
  <c r="C74" i="190"/>
  <c r="B74" i="190" s="1"/>
  <c r="C73" i="190"/>
  <c r="B73" i="190" s="1"/>
  <c r="C72" i="190"/>
  <c r="B72" i="190" s="1"/>
  <c r="C71" i="190"/>
  <c r="B71" i="190" s="1"/>
  <c r="C70" i="190"/>
  <c r="B70" i="190" s="1"/>
  <c r="C69" i="190"/>
  <c r="B69" i="190" s="1"/>
  <c r="C68" i="190"/>
  <c r="B68" i="190" s="1"/>
  <c r="C67" i="190"/>
  <c r="B67" i="190" s="1"/>
  <c r="C66" i="190"/>
  <c r="B66" i="190" s="1"/>
  <c r="C65" i="190"/>
  <c r="B65" i="190" s="1"/>
  <c r="C64" i="190"/>
  <c r="B64" i="190" s="1"/>
  <c r="C63" i="190"/>
  <c r="B63" i="190" s="1"/>
  <c r="C62" i="190"/>
  <c r="B62" i="190" s="1"/>
  <c r="C61" i="190"/>
  <c r="B61" i="190" s="1"/>
  <c r="C60" i="190"/>
  <c r="B60" i="190" s="1"/>
  <c r="C59" i="190"/>
  <c r="B59" i="190" s="1"/>
  <c r="C58" i="190"/>
  <c r="B58" i="190" s="1"/>
  <c r="C57" i="190"/>
  <c r="B57" i="190" s="1"/>
  <c r="C56" i="190"/>
  <c r="B56" i="190" s="1"/>
  <c r="C55" i="190"/>
  <c r="B55" i="190" s="1"/>
  <c r="C54" i="190"/>
  <c r="B54" i="190" s="1"/>
  <c r="C53" i="190"/>
  <c r="B53" i="190" s="1"/>
  <c r="C52" i="190"/>
  <c r="B52" i="190" s="1"/>
  <c r="C51" i="190"/>
  <c r="B51" i="190" s="1"/>
  <c r="C50" i="190"/>
  <c r="B50" i="190" s="1"/>
  <c r="C49" i="190"/>
  <c r="B49" i="190" s="1"/>
  <c r="C48" i="190"/>
  <c r="B48" i="190" s="1"/>
  <c r="C47" i="190"/>
  <c r="B47" i="190" s="1"/>
  <c r="C46" i="190"/>
  <c r="B46" i="190" s="1"/>
  <c r="C45" i="190"/>
  <c r="B45" i="190" s="1"/>
  <c r="C44" i="190"/>
  <c r="B44" i="190" s="1"/>
  <c r="C43" i="190"/>
  <c r="B43" i="190" s="1"/>
  <c r="C42" i="190"/>
  <c r="B42" i="190" s="1"/>
  <c r="C41" i="190"/>
  <c r="B41" i="190" s="1"/>
  <c r="C40" i="190"/>
  <c r="B40" i="190" s="1"/>
  <c r="C39" i="190"/>
  <c r="B39" i="190" s="1"/>
  <c r="C38" i="190"/>
  <c r="B38" i="190" s="1"/>
  <c r="C37" i="190"/>
  <c r="B37" i="190" s="1"/>
  <c r="C36" i="190"/>
  <c r="B36" i="190" s="1"/>
  <c r="C35" i="190"/>
  <c r="B35" i="190" s="1"/>
  <c r="C34" i="190"/>
  <c r="B34" i="190" s="1"/>
  <c r="C33" i="190"/>
  <c r="B33" i="190" s="1"/>
  <c r="C32" i="190"/>
  <c r="B32" i="190" s="1"/>
  <c r="C31" i="190"/>
  <c r="B31" i="190" s="1"/>
  <c r="C30" i="190"/>
  <c r="B30" i="190" s="1"/>
  <c r="C29" i="190"/>
  <c r="B29" i="190" s="1"/>
  <c r="C28" i="190"/>
  <c r="B28" i="190" s="1"/>
  <c r="C27" i="190"/>
  <c r="B27" i="190" s="1"/>
  <c r="C26" i="190"/>
  <c r="B26" i="190" s="1"/>
  <c r="C25" i="190"/>
  <c r="B25" i="190" s="1"/>
  <c r="C24" i="190"/>
  <c r="B24" i="190" s="1"/>
  <c r="C23" i="190"/>
  <c r="B23" i="190" s="1"/>
  <c r="C22" i="190"/>
  <c r="B22" i="190" s="1"/>
  <c r="C21" i="190"/>
  <c r="B21" i="190" s="1"/>
  <c r="C20" i="190"/>
  <c r="B20" i="190" s="1"/>
  <c r="C19" i="190"/>
  <c r="B19" i="190" s="1"/>
  <c r="C18" i="190"/>
  <c r="B18" i="190" s="1"/>
  <c r="C17" i="190"/>
  <c r="B17" i="190" s="1"/>
  <c r="C16" i="190"/>
  <c r="B16" i="190" s="1"/>
  <c r="C15" i="190"/>
  <c r="B15" i="190" s="1"/>
  <c r="C14" i="190"/>
  <c r="B14" i="190" s="1"/>
  <c r="C13" i="190"/>
  <c r="B13" i="190" s="1"/>
  <c r="C12" i="190"/>
  <c r="B12" i="190" s="1"/>
  <c r="C11" i="190"/>
  <c r="B11" i="190" s="1"/>
  <c r="C10" i="190"/>
  <c r="B10" i="190" s="1"/>
  <c r="C9" i="190"/>
  <c r="B9" i="190" s="1"/>
  <c r="C8" i="190"/>
  <c r="B8" i="190" s="1"/>
  <c r="C7" i="190"/>
  <c r="B7" i="190" s="1"/>
  <c r="D380" i="188"/>
  <c r="G380" i="188" s="1"/>
  <c r="D370" i="188"/>
  <c r="C366" i="188"/>
  <c r="B366" i="188" s="1"/>
  <c r="C365" i="188"/>
  <c r="B365" i="188"/>
  <c r="C364" i="188"/>
  <c r="B364" i="188" s="1"/>
  <c r="C363" i="188"/>
  <c r="B363" i="188" s="1"/>
  <c r="C362" i="188"/>
  <c r="B362" i="188" s="1"/>
  <c r="C361" i="188"/>
  <c r="B361" i="188" s="1"/>
  <c r="C360" i="188"/>
  <c r="B360" i="188" s="1"/>
  <c r="C359" i="188"/>
  <c r="B359" i="188" s="1"/>
  <c r="C358" i="188"/>
  <c r="B358" i="188" s="1"/>
  <c r="C357" i="188"/>
  <c r="B357" i="188" s="1"/>
  <c r="C356" i="188"/>
  <c r="B356" i="188" s="1"/>
  <c r="C355" i="188"/>
  <c r="B355" i="188" s="1"/>
  <c r="C354" i="188"/>
  <c r="B354" i="188" s="1"/>
  <c r="C353" i="188"/>
  <c r="B353" i="188" s="1"/>
  <c r="C352" i="188"/>
  <c r="B352" i="188" s="1"/>
  <c r="C351" i="188"/>
  <c r="B351" i="188" s="1"/>
  <c r="C350" i="188"/>
  <c r="B350" i="188" s="1"/>
  <c r="C349" i="188"/>
  <c r="B349" i="188" s="1"/>
  <c r="C348" i="188"/>
  <c r="B348" i="188" s="1"/>
  <c r="C347" i="188"/>
  <c r="B347" i="188" s="1"/>
  <c r="C346" i="188"/>
  <c r="B346" i="188" s="1"/>
  <c r="C345" i="188"/>
  <c r="B345" i="188" s="1"/>
  <c r="C344" i="188"/>
  <c r="B344" i="188" s="1"/>
  <c r="C343" i="188"/>
  <c r="B343" i="188" s="1"/>
  <c r="C342" i="188"/>
  <c r="B342" i="188" s="1"/>
  <c r="C341" i="188"/>
  <c r="B341" i="188" s="1"/>
  <c r="C340" i="188"/>
  <c r="B340" i="188" s="1"/>
  <c r="C339" i="188"/>
  <c r="B339" i="188" s="1"/>
  <c r="C338" i="188"/>
  <c r="B338" i="188" s="1"/>
  <c r="C337" i="188"/>
  <c r="B337" i="188" s="1"/>
  <c r="C336" i="188"/>
  <c r="B336" i="188" s="1"/>
  <c r="C335" i="188"/>
  <c r="B335" i="188"/>
  <c r="C334" i="188"/>
  <c r="B334" i="188" s="1"/>
  <c r="C333" i="188"/>
  <c r="B333" i="188" s="1"/>
  <c r="C332" i="188"/>
  <c r="B332" i="188" s="1"/>
  <c r="C331" i="188"/>
  <c r="B331" i="188" s="1"/>
  <c r="C330" i="188"/>
  <c r="B330" i="188" s="1"/>
  <c r="C329" i="188"/>
  <c r="B329" i="188" s="1"/>
  <c r="C328" i="188"/>
  <c r="B328" i="188" s="1"/>
  <c r="C327" i="188"/>
  <c r="B327" i="188" s="1"/>
  <c r="C326" i="188"/>
  <c r="B326" i="188" s="1"/>
  <c r="C325" i="188"/>
  <c r="B325" i="188" s="1"/>
  <c r="C324" i="188"/>
  <c r="B324" i="188" s="1"/>
  <c r="C323" i="188"/>
  <c r="B323" i="188" s="1"/>
  <c r="C322" i="188"/>
  <c r="B322" i="188" s="1"/>
  <c r="C321" i="188"/>
  <c r="B321" i="188" s="1"/>
  <c r="C320" i="188"/>
  <c r="B320" i="188" s="1"/>
  <c r="C319" i="188"/>
  <c r="B319" i="188" s="1"/>
  <c r="C318" i="188"/>
  <c r="B318" i="188" s="1"/>
  <c r="C317" i="188"/>
  <c r="B317" i="188" s="1"/>
  <c r="C316" i="188"/>
  <c r="B316" i="188" s="1"/>
  <c r="C315" i="188"/>
  <c r="B315" i="188" s="1"/>
  <c r="C314" i="188"/>
  <c r="B314" i="188" s="1"/>
  <c r="C313" i="188"/>
  <c r="B313" i="188" s="1"/>
  <c r="C312" i="188"/>
  <c r="B312" i="188" s="1"/>
  <c r="C311" i="188"/>
  <c r="B311" i="188" s="1"/>
  <c r="C310" i="188"/>
  <c r="B310" i="188" s="1"/>
  <c r="C309" i="188"/>
  <c r="B309" i="188" s="1"/>
  <c r="C308" i="188"/>
  <c r="B308" i="188" s="1"/>
  <c r="C307" i="188"/>
  <c r="B307" i="188" s="1"/>
  <c r="C306" i="188"/>
  <c r="B306" i="188" s="1"/>
  <c r="C305" i="188"/>
  <c r="B305" i="188" s="1"/>
  <c r="C304" i="188"/>
  <c r="B304" i="188" s="1"/>
  <c r="C303" i="188"/>
  <c r="B303" i="188" s="1"/>
  <c r="C302" i="188"/>
  <c r="B302" i="188" s="1"/>
  <c r="C301" i="188"/>
  <c r="B301" i="188" s="1"/>
  <c r="C300" i="188"/>
  <c r="B300" i="188" s="1"/>
  <c r="C299" i="188"/>
  <c r="B299" i="188" s="1"/>
  <c r="C298" i="188"/>
  <c r="B298" i="188" s="1"/>
  <c r="C297" i="188"/>
  <c r="B297" i="188" s="1"/>
  <c r="C292" i="188"/>
  <c r="B292" i="188" s="1"/>
  <c r="C291" i="188"/>
  <c r="B291" i="188" s="1"/>
  <c r="C290" i="188"/>
  <c r="B290" i="188" s="1"/>
  <c r="C289" i="188"/>
  <c r="B289" i="188" s="1"/>
  <c r="C288" i="188"/>
  <c r="B288" i="188"/>
  <c r="C287" i="188"/>
  <c r="B287" i="188" s="1"/>
  <c r="C286" i="188"/>
  <c r="B286" i="188" s="1"/>
  <c r="C285" i="188"/>
  <c r="B285" i="188" s="1"/>
  <c r="C284" i="188"/>
  <c r="B284" i="188" s="1"/>
  <c r="C283" i="188"/>
  <c r="B283" i="188" s="1"/>
  <c r="C282" i="188"/>
  <c r="B282" i="188" s="1"/>
  <c r="C281" i="188"/>
  <c r="B281" i="188" s="1"/>
  <c r="C280" i="188"/>
  <c r="B280" i="188" s="1"/>
  <c r="C279" i="188"/>
  <c r="B279" i="188" s="1"/>
  <c r="C278" i="188"/>
  <c r="B278" i="188" s="1"/>
  <c r="C277" i="188"/>
  <c r="B277" i="188" s="1"/>
  <c r="C276" i="188"/>
  <c r="B276" i="188" s="1"/>
  <c r="C275" i="188"/>
  <c r="B275" i="188" s="1"/>
  <c r="C274" i="188"/>
  <c r="B274" i="188" s="1"/>
  <c r="C273" i="188"/>
  <c r="B273" i="188" s="1"/>
  <c r="C272" i="188"/>
  <c r="B272" i="188" s="1"/>
  <c r="C271" i="188"/>
  <c r="B271" i="188" s="1"/>
  <c r="C270" i="188"/>
  <c r="B270" i="188" s="1"/>
  <c r="C269" i="188"/>
  <c r="B269" i="188" s="1"/>
  <c r="C268" i="188"/>
  <c r="B268" i="188" s="1"/>
  <c r="C267" i="188"/>
  <c r="B267" i="188" s="1"/>
  <c r="C266" i="188"/>
  <c r="B266" i="188" s="1"/>
  <c r="C265" i="188"/>
  <c r="B265" i="188" s="1"/>
  <c r="C264" i="188"/>
  <c r="B264" i="188" s="1"/>
  <c r="C263" i="188"/>
  <c r="B263" i="188" s="1"/>
  <c r="C262" i="188"/>
  <c r="B262" i="188" s="1"/>
  <c r="C261" i="188"/>
  <c r="B261" i="188" s="1"/>
  <c r="C260" i="188"/>
  <c r="B260" i="188" s="1"/>
  <c r="C259" i="188"/>
  <c r="B259" i="188" s="1"/>
  <c r="C258" i="188"/>
  <c r="B258" i="188" s="1"/>
  <c r="C257" i="188"/>
  <c r="B257" i="188" s="1"/>
  <c r="C256" i="188"/>
  <c r="B256" i="188" s="1"/>
  <c r="C255" i="188"/>
  <c r="B255" i="188" s="1"/>
  <c r="C254" i="188"/>
  <c r="B254" i="188" s="1"/>
  <c r="C253" i="188"/>
  <c r="B253" i="188" s="1"/>
  <c r="C252" i="188"/>
  <c r="B252" i="188" s="1"/>
  <c r="C251" i="188"/>
  <c r="B251" i="188" s="1"/>
  <c r="C249" i="188"/>
  <c r="B249" i="188" s="1"/>
  <c r="C248" i="188"/>
  <c r="B248" i="188" s="1"/>
  <c r="C247" i="188"/>
  <c r="B247" i="188" s="1"/>
  <c r="C246" i="188"/>
  <c r="B246" i="188" s="1"/>
  <c r="C245" i="188"/>
  <c r="B245" i="188" s="1"/>
  <c r="C244" i="188"/>
  <c r="B244" i="188" s="1"/>
  <c r="C243" i="188"/>
  <c r="B243" i="188" s="1"/>
  <c r="C242" i="188"/>
  <c r="B242" i="188" s="1"/>
  <c r="C241" i="188"/>
  <c r="B241" i="188" s="1"/>
  <c r="C240" i="188"/>
  <c r="B240" i="188" s="1"/>
  <c r="C239" i="188"/>
  <c r="B239" i="188" s="1"/>
  <c r="C238" i="188"/>
  <c r="B238" i="188" s="1"/>
  <c r="C237" i="188"/>
  <c r="B237" i="188" s="1"/>
  <c r="C236" i="188"/>
  <c r="B236" i="188" s="1"/>
  <c r="C235" i="188"/>
  <c r="B235" i="188" s="1"/>
  <c r="C234" i="188"/>
  <c r="B234" i="188" s="1"/>
  <c r="C233" i="188"/>
  <c r="B233" i="188" s="1"/>
  <c r="C232" i="188"/>
  <c r="B232" i="188" s="1"/>
  <c r="C231" i="188"/>
  <c r="B231" i="188" s="1"/>
  <c r="C230" i="188"/>
  <c r="B230" i="188" s="1"/>
  <c r="C229" i="188"/>
  <c r="B229" i="188" s="1"/>
  <c r="C228" i="188"/>
  <c r="B228" i="188" s="1"/>
  <c r="C227" i="188"/>
  <c r="B227" i="188" s="1"/>
  <c r="C226" i="188"/>
  <c r="B226" i="188" s="1"/>
  <c r="C225" i="188"/>
  <c r="B225" i="188" s="1"/>
  <c r="C224" i="188"/>
  <c r="B224" i="188" s="1"/>
  <c r="C223" i="188"/>
  <c r="B223" i="188" s="1"/>
  <c r="C222" i="188"/>
  <c r="B222" i="188" s="1"/>
  <c r="C221" i="188"/>
  <c r="B221" i="188" s="1"/>
  <c r="C220" i="188"/>
  <c r="B220" i="188" s="1"/>
  <c r="C219" i="188"/>
  <c r="B219" i="188" s="1"/>
  <c r="C218" i="188"/>
  <c r="B218" i="188" s="1"/>
  <c r="C217" i="188"/>
  <c r="B217" i="188" s="1"/>
  <c r="C216" i="188"/>
  <c r="B216" i="188" s="1"/>
  <c r="C215" i="188"/>
  <c r="B215" i="188" s="1"/>
  <c r="C214" i="188"/>
  <c r="B214" i="188" s="1"/>
  <c r="C213" i="188"/>
  <c r="B213" i="188" s="1"/>
  <c r="C212" i="188"/>
  <c r="B212" i="188" s="1"/>
  <c r="C211" i="188"/>
  <c r="B211" i="188" s="1"/>
  <c r="C210" i="188"/>
  <c r="B210" i="188" s="1"/>
  <c r="C209" i="188"/>
  <c r="B209" i="188" s="1"/>
  <c r="C208" i="188"/>
  <c r="B208" i="188" s="1"/>
  <c r="C207" i="188"/>
  <c r="B207" i="188" s="1"/>
  <c r="C206" i="188"/>
  <c r="B206" i="188" s="1"/>
  <c r="C205" i="188"/>
  <c r="B205" i="188" s="1"/>
  <c r="C204" i="188"/>
  <c r="B204" i="188" s="1"/>
  <c r="C203" i="188"/>
  <c r="B203" i="188" s="1"/>
  <c r="C202" i="188"/>
  <c r="B202" i="188" s="1"/>
  <c r="C201" i="188"/>
  <c r="B201" i="188" s="1"/>
  <c r="C200" i="188"/>
  <c r="B200" i="188" s="1"/>
  <c r="C199" i="188"/>
  <c r="B199" i="188" s="1"/>
  <c r="C198" i="188"/>
  <c r="B198" i="188" s="1"/>
  <c r="C197" i="188"/>
  <c r="B197" i="188" s="1"/>
  <c r="C196" i="188"/>
  <c r="B196" i="188" s="1"/>
  <c r="C195" i="188"/>
  <c r="B195" i="188" s="1"/>
  <c r="C194" i="188"/>
  <c r="B194" i="188" s="1"/>
  <c r="C193" i="188"/>
  <c r="B193" i="188" s="1"/>
  <c r="C192" i="188"/>
  <c r="B192" i="188" s="1"/>
  <c r="C191" i="188"/>
  <c r="B191" i="188" s="1"/>
  <c r="C190" i="188"/>
  <c r="B190" i="188" s="1"/>
  <c r="C189" i="188"/>
  <c r="B189" i="188" s="1"/>
  <c r="C188" i="188"/>
  <c r="B188" i="188" s="1"/>
  <c r="C187" i="188"/>
  <c r="B187" i="188" s="1"/>
  <c r="C186" i="188"/>
  <c r="B186" i="188" s="1"/>
  <c r="C185" i="188"/>
  <c r="B185" i="188" s="1"/>
  <c r="C184" i="188"/>
  <c r="B184" i="188" s="1"/>
  <c r="C183" i="188"/>
  <c r="B183" i="188" s="1"/>
  <c r="C182" i="188"/>
  <c r="B182" i="188" s="1"/>
  <c r="C181" i="188"/>
  <c r="B181" i="188" s="1"/>
  <c r="C180" i="188"/>
  <c r="B180" i="188" s="1"/>
  <c r="C179" i="188"/>
  <c r="B179" i="188" s="1"/>
  <c r="C178" i="188"/>
  <c r="B178" i="188" s="1"/>
  <c r="C177" i="188"/>
  <c r="B177" i="188" s="1"/>
  <c r="C176" i="188"/>
  <c r="B176" i="188" s="1"/>
  <c r="C175" i="188"/>
  <c r="B175" i="188" s="1"/>
  <c r="C174" i="188"/>
  <c r="B174" i="188" s="1"/>
  <c r="C173" i="188"/>
  <c r="B173" i="188" s="1"/>
  <c r="C172" i="188"/>
  <c r="B172" i="188" s="1"/>
  <c r="C171" i="188"/>
  <c r="B171" i="188" s="1"/>
  <c r="C170" i="188"/>
  <c r="B170" i="188" s="1"/>
  <c r="C169" i="188"/>
  <c r="B169" i="188" s="1"/>
  <c r="C168" i="188"/>
  <c r="B168" i="188" s="1"/>
  <c r="C167" i="188"/>
  <c r="B167" i="188" s="1"/>
  <c r="C166" i="188"/>
  <c r="B166" i="188" s="1"/>
  <c r="C165" i="188"/>
  <c r="B165" i="188" s="1"/>
  <c r="C164" i="188"/>
  <c r="B164" i="188" s="1"/>
  <c r="C163" i="188"/>
  <c r="B163" i="188" s="1"/>
  <c r="C162" i="188"/>
  <c r="B162" i="188" s="1"/>
  <c r="C161" i="188"/>
  <c r="B161" i="188" s="1"/>
  <c r="C160" i="188"/>
  <c r="B160" i="188" s="1"/>
  <c r="C159" i="188"/>
  <c r="B159" i="188" s="1"/>
  <c r="C158" i="188"/>
  <c r="B158" i="188" s="1"/>
  <c r="C157" i="188"/>
  <c r="B157" i="188" s="1"/>
  <c r="C156" i="188"/>
  <c r="B156" i="188" s="1"/>
  <c r="C155" i="188"/>
  <c r="B155" i="188" s="1"/>
  <c r="C154" i="188"/>
  <c r="B154" i="188" s="1"/>
  <c r="C153" i="188"/>
  <c r="B153" i="188" s="1"/>
  <c r="C152" i="188"/>
  <c r="B152" i="188" s="1"/>
  <c r="C151" i="188"/>
  <c r="B151" i="188" s="1"/>
  <c r="C150" i="188"/>
  <c r="B150" i="188" s="1"/>
  <c r="C149" i="188"/>
  <c r="B149" i="188" s="1"/>
  <c r="C148" i="188"/>
  <c r="B148" i="188" s="1"/>
  <c r="C147" i="188"/>
  <c r="B147" i="188" s="1"/>
  <c r="C146" i="188"/>
  <c r="B146" i="188"/>
  <c r="C145" i="188"/>
  <c r="B145" i="188" s="1"/>
  <c r="C144" i="188"/>
  <c r="B144" i="188" s="1"/>
  <c r="C143" i="188"/>
  <c r="B143" i="188" s="1"/>
  <c r="C142" i="188"/>
  <c r="B142" i="188" s="1"/>
  <c r="C141" i="188"/>
  <c r="B141" i="188" s="1"/>
  <c r="C140" i="188"/>
  <c r="B140" i="188" s="1"/>
  <c r="C139" i="188"/>
  <c r="B139" i="188" s="1"/>
  <c r="C138" i="188"/>
  <c r="B138" i="188" s="1"/>
  <c r="C137" i="188"/>
  <c r="B137" i="188" s="1"/>
  <c r="C136" i="188"/>
  <c r="B136" i="188" s="1"/>
  <c r="C135" i="188"/>
  <c r="B135" i="188" s="1"/>
  <c r="C134" i="188"/>
  <c r="B134" i="188" s="1"/>
  <c r="C133" i="188"/>
  <c r="B133" i="188" s="1"/>
  <c r="C132" i="188"/>
  <c r="B132" i="188" s="1"/>
  <c r="C131" i="188"/>
  <c r="B131" i="188" s="1"/>
  <c r="C130" i="188"/>
  <c r="B130" i="188" s="1"/>
  <c r="C129" i="188"/>
  <c r="B129" i="188" s="1"/>
  <c r="C128" i="188"/>
  <c r="B128" i="188" s="1"/>
  <c r="C127" i="188"/>
  <c r="B127" i="188" s="1"/>
  <c r="C126" i="188"/>
  <c r="B126" i="188" s="1"/>
  <c r="C125" i="188"/>
  <c r="B125" i="188" s="1"/>
  <c r="C124" i="188"/>
  <c r="B124" i="188" s="1"/>
  <c r="C123" i="188"/>
  <c r="B123" i="188" s="1"/>
  <c r="C122" i="188"/>
  <c r="B122" i="188" s="1"/>
  <c r="C121" i="188"/>
  <c r="B121" i="188" s="1"/>
  <c r="C120" i="188"/>
  <c r="B120" i="188" s="1"/>
  <c r="C119" i="188"/>
  <c r="B119" i="188" s="1"/>
  <c r="C118" i="188"/>
  <c r="B118" i="188" s="1"/>
  <c r="C117" i="188"/>
  <c r="B117" i="188" s="1"/>
  <c r="C116" i="188"/>
  <c r="B116" i="188" s="1"/>
  <c r="C115" i="188"/>
  <c r="B115" i="188" s="1"/>
  <c r="C114" i="188"/>
  <c r="B114" i="188" s="1"/>
  <c r="C113" i="188"/>
  <c r="B113" i="188" s="1"/>
  <c r="C112" i="188"/>
  <c r="B112" i="188" s="1"/>
  <c r="C111" i="188"/>
  <c r="B111" i="188" s="1"/>
  <c r="C110" i="188"/>
  <c r="B110" i="188" s="1"/>
  <c r="C109" i="188"/>
  <c r="B109" i="188" s="1"/>
  <c r="C108" i="188"/>
  <c r="B108" i="188" s="1"/>
  <c r="C107" i="188"/>
  <c r="B107" i="188" s="1"/>
  <c r="C106" i="188"/>
  <c r="B106" i="188" s="1"/>
  <c r="C105" i="188"/>
  <c r="B105" i="188" s="1"/>
  <c r="C104" i="188"/>
  <c r="B104" i="188" s="1"/>
  <c r="C103" i="188"/>
  <c r="B103" i="188" s="1"/>
  <c r="C102" i="188"/>
  <c r="B102" i="188" s="1"/>
  <c r="C101" i="188"/>
  <c r="B101" i="188" s="1"/>
  <c r="C100" i="188"/>
  <c r="B100" i="188" s="1"/>
  <c r="C99" i="188"/>
  <c r="B99" i="188" s="1"/>
  <c r="C98" i="188"/>
  <c r="B98" i="188" s="1"/>
  <c r="C97" i="188"/>
  <c r="B97" i="188" s="1"/>
  <c r="C96" i="188"/>
  <c r="B96" i="188" s="1"/>
  <c r="C95" i="188"/>
  <c r="B95" i="188" s="1"/>
  <c r="C94" i="188"/>
  <c r="B94" i="188" s="1"/>
  <c r="C93" i="188"/>
  <c r="B93" i="188" s="1"/>
  <c r="C92" i="188"/>
  <c r="B92" i="188" s="1"/>
  <c r="C91" i="188"/>
  <c r="B91" i="188" s="1"/>
  <c r="C90" i="188"/>
  <c r="B90" i="188" s="1"/>
  <c r="C89" i="188"/>
  <c r="B89" i="188" s="1"/>
  <c r="C88" i="188"/>
  <c r="B88" i="188" s="1"/>
  <c r="C87" i="188"/>
  <c r="B87" i="188" s="1"/>
  <c r="C86" i="188"/>
  <c r="B86" i="188" s="1"/>
  <c r="C85" i="188"/>
  <c r="B85" i="188" s="1"/>
  <c r="C84" i="188"/>
  <c r="B84" i="188" s="1"/>
  <c r="C83" i="188"/>
  <c r="B83" i="188" s="1"/>
  <c r="C82" i="188"/>
  <c r="B82" i="188" s="1"/>
  <c r="C81" i="188"/>
  <c r="B81" i="188" s="1"/>
  <c r="C80" i="188"/>
  <c r="B80" i="188" s="1"/>
  <c r="C79" i="188"/>
  <c r="B79" i="188" s="1"/>
  <c r="C78" i="188"/>
  <c r="B78" i="188" s="1"/>
  <c r="C77" i="188"/>
  <c r="B77" i="188" s="1"/>
  <c r="C76" i="188"/>
  <c r="B76" i="188" s="1"/>
  <c r="C75" i="188"/>
  <c r="B75" i="188" s="1"/>
  <c r="C74" i="188"/>
  <c r="B74" i="188" s="1"/>
  <c r="C73" i="188"/>
  <c r="B73" i="188" s="1"/>
  <c r="C72" i="188"/>
  <c r="B72" i="188" s="1"/>
  <c r="C71" i="188"/>
  <c r="B71" i="188" s="1"/>
  <c r="C70" i="188"/>
  <c r="B70" i="188" s="1"/>
  <c r="C69" i="188"/>
  <c r="B69" i="188" s="1"/>
  <c r="C68" i="188"/>
  <c r="B68" i="188" s="1"/>
  <c r="C67" i="188"/>
  <c r="B67" i="188" s="1"/>
  <c r="C66" i="188"/>
  <c r="B66" i="188" s="1"/>
  <c r="C65" i="188"/>
  <c r="B65" i="188" s="1"/>
  <c r="C64" i="188"/>
  <c r="B64" i="188" s="1"/>
  <c r="C63" i="188"/>
  <c r="B63" i="188" s="1"/>
  <c r="C62" i="188"/>
  <c r="B62" i="188" s="1"/>
  <c r="C61" i="188"/>
  <c r="B61" i="188" s="1"/>
  <c r="C60" i="188"/>
  <c r="B60" i="188" s="1"/>
  <c r="C59" i="188"/>
  <c r="B59" i="188" s="1"/>
  <c r="C58" i="188"/>
  <c r="B58" i="188" s="1"/>
  <c r="C57" i="188"/>
  <c r="B57" i="188" s="1"/>
  <c r="C56" i="188"/>
  <c r="B56" i="188" s="1"/>
  <c r="C55" i="188"/>
  <c r="B55" i="188" s="1"/>
  <c r="C54" i="188"/>
  <c r="B54" i="188" s="1"/>
  <c r="C53" i="188"/>
  <c r="B53" i="188" s="1"/>
  <c r="C52" i="188"/>
  <c r="B52" i="188" s="1"/>
  <c r="C51" i="188"/>
  <c r="B51" i="188" s="1"/>
  <c r="C50" i="188"/>
  <c r="B50" i="188" s="1"/>
  <c r="C49" i="188"/>
  <c r="B49" i="188" s="1"/>
  <c r="C48" i="188"/>
  <c r="B48" i="188" s="1"/>
  <c r="C47" i="188"/>
  <c r="B47" i="188" s="1"/>
  <c r="C46" i="188"/>
  <c r="B46" i="188" s="1"/>
  <c r="C45" i="188"/>
  <c r="B45" i="188" s="1"/>
  <c r="C44" i="188"/>
  <c r="B44" i="188" s="1"/>
  <c r="C43" i="188"/>
  <c r="B43" i="188" s="1"/>
  <c r="C42" i="188"/>
  <c r="B42" i="188" s="1"/>
  <c r="C41" i="188"/>
  <c r="B41" i="188" s="1"/>
  <c r="C40" i="188"/>
  <c r="B40" i="188" s="1"/>
  <c r="C39" i="188"/>
  <c r="B39" i="188" s="1"/>
  <c r="C38" i="188"/>
  <c r="B38" i="188" s="1"/>
  <c r="C37" i="188"/>
  <c r="B37" i="188" s="1"/>
  <c r="C36" i="188"/>
  <c r="B36" i="188" s="1"/>
  <c r="C35" i="188"/>
  <c r="B35" i="188" s="1"/>
  <c r="C34" i="188"/>
  <c r="B34" i="188" s="1"/>
  <c r="C33" i="188"/>
  <c r="B33" i="188" s="1"/>
  <c r="C32" i="188"/>
  <c r="B32" i="188" s="1"/>
  <c r="C31" i="188"/>
  <c r="B31" i="188" s="1"/>
  <c r="C30" i="188"/>
  <c r="B30" i="188" s="1"/>
  <c r="C29" i="188"/>
  <c r="B29" i="188" s="1"/>
  <c r="C28" i="188"/>
  <c r="B28" i="188" s="1"/>
  <c r="C27" i="188"/>
  <c r="B27" i="188" s="1"/>
  <c r="C26" i="188"/>
  <c r="B26" i="188" s="1"/>
  <c r="C25" i="188"/>
  <c r="B25" i="188" s="1"/>
  <c r="C24" i="188"/>
  <c r="B24" i="188" s="1"/>
  <c r="C23" i="188"/>
  <c r="B23" i="188" s="1"/>
  <c r="C22" i="188"/>
  <c r="B22" i="188" s="1"/>
  <c r="C21" i="188"/>
  <c r="B21" i="188" s="1"/>
  <c r="C20" i="188"/>
  <c r="B20" i="188" s="1"/>
  <c r="C19" i="188"/>
  <c r="B19" i="188" s="1"/>
  <c r="C18" i="188"/>
  <c r="B18" i="188" s="1"/>
  <c r="C17" i="188"/>
  <c r="B17" i="188" s="1"/>
  <c r="C16" i="188"/>
  <c r="B16" i="188" s="1"/>
  <c r="C15" i="188"/>
  <c r="B15" i="188" s="1"/>
  <c r="C14" i="188"/>
  <c r="B14" i="188" s="1"/>
  <c r="C13" i="188"/>
  <c r="B13" i="188" s="1"/>
  <c r="C12" i="188"/>
  <c r="B12" i="188" s="1"/>
  <c r="C11" i="188"/>
  <c r="B11" i="188" s="1"/>
  <c r="C10" i="188"/>
  <c r="B10" i="188" s="1"/>
  <c r="C9" i="188"/>
  <c r="B9" i="188" s="1"/>
  <c r="C8" i="188"/>
  <c r="B8" i="188" s="1"/>
  <c r="C7" i="188"/>
  <c r="B7" i="188" s="1"/>
  <c r="E5" i="188"/>
  <c r="D5" i="188"/>
  <c r="E4" i="188"/>
  <c r="E3" i="188"/>
  <c r="D340" i="189"/>
  <c r="G340" i="189" s="1"/>
  <c r="D336" i="189"/>
  <c r="G336" i="189" s="1"/>
  <c r="C332" i="189"/>
  <c r="B332" i="189" s="1"/>
  <c r="C331" i="189"/>
  <c r="B331" i="189" s="1"/>
  <c r="C330" i="189"/>
  <c r="B330" i="189" s="1"/>
  <c r="C329" i="189"/>
  <c r="B329" i="189" s="1"/>
  <c r="C328" i="189"/>
  <c r="B328" i="189" s="1"/>
  <c r="C327" i="189"/>
  <c r="B327" i="189" s="1"/>
  <c r="C326" i="189"/>
  <c r="B326" i="189" s="1"/>
  <c r="C325" i="189"/>
  <c r="B325" i="189" s="1"/>
  <c r="C324" i="189"/>
  <c r="B324" i="189"/>
  <c r="C323" i="189"/>
  <c r="B323" i="189" s="1"/>
  <c r="C322" i="189"/>
  <c r="B322" i="189" s="1"/>
  <c r="C321" i="189"/>
  <c r="B321" i="189" s="1"/>
  <c r="C320" i="189"/>
  <c r="B320" i="189" s="1"/>
  <c r="C319" i="189"/>
  <c r="B319" i="189" s="1"/>
  <c r="C318" i="189"/>
  <c r="B318" i="189" s="1"/>
  <c r="C317" i="189"/>
  <c r="B317" i="189" s="1"/>
  <c r="C316" i="189"/>
  <c r="B316" i="189" s="1"/>
  <c r="C315" i="189"/>
  <c r="B315" i="189" s="1"/>
  <c r="C314" i="189"/>
  <c r="B314" i="189" s="1"/>
  <c r="C313" i="189"/>
  <c r="B313" i="189" s="1"/>
  <c r="C312" i="189"/>
  <c r="B312" i="189" s="1"/>
  <c r="C311" i="189"/>
  <c r="B311" i="189" s="1"/>
  <c r="C310" i="189"/>
  <c r="B310" i="189" s="1"/>
  <c r="C309" i="189"/>
  <c r="B309" i="189" s="1"/>
  <c r="C308" i="189"/>
  <c r="B308" i="189"/>
  <c r="C307" i="189"/>
  <c r="B307" i="189" s="1"/>
  <c r="C306" i="189"/>
  <c r="B306" i="189" s="1"/>
  <c r="C305" i="189"/>
  <c r="B305" i="189" s="1"/>
  <c r="C304" i="189"/>
  <c r="B304" i="189" s="1"/>
  <c r="C303" i="189"/>
  <c r="B303" i="189" s="1"/>
  <c r="C302" i="189"/>
  <c r="B302" i="189"/>
  <c r="C301" i="189"/>
  <c r="B301" i="189" s="1"/>
  <c r="C300" i="189"/>
  <c r="B300" i="189" s="1"/>
  <c r="C299" i="189"/>
  <c r="B299" i="189" s="1"/>
  <c r="C298" i="189"/>
  <c r="B298" i="189" s="1"/>
  <c r="C297" i="189"/>
  <c r="B297" i="189" s="1"/>
  <c r="C296" i="189"/>
  <c r="B296" i="189" s="1"/>
  <c r="C295" i="189"/>
  <c r="B295" i="189" s="1"/>
  <c r="C294" i="189"/>
  <c r="B294" i="189" s="1"/>
  <c r="C293" i="189"/>
  <c r="B293" i="189" s="1"/>
  <c r="C292" i="189"/>
  <c r="B292" i="189"/>
  <c r="C291" i="189"/>
  <c r="B291" i="189" s="1"/>
  <c r="C290" i="189"/>
  <c r="B290" i="189" s="1"/>
  <c r="C289" i="189"/>
  <c r="B289" i="189" s="1"/>
  <c r="C288" i="189"/>
  <c r="B288" i="189" s="1"/>
  <c r="C287" i="189"/>
  <c r="B287" i="189" s="1"/>
  <c r="C286" i="189"/>
  <c r="B286" i="189" s="1"/>
  <c r="C285" i="189"/>
  <c r="B285" i="189" s="1"/>
  <c r="C284" i="189"/>
  <c r="B284" i="189" s="1"/>
  <c r="C283" i="189"/>
  <c r="B283" i="189" s="1"/>
  <c r="C282" i="189"/>
  <c r="B282" i="189" s="1"/>
  <c r="C281" i="189"/>
  <c r="B281" i="189" s="1"/>
  <c r="C280" i="189"/>
  <c r="B280" i="189" s="1"/>
  <c r="C279" i="189"/>
  <c r="B279" i="189" s="1"/>
  <c r="C278" i="189"/>
  <c r="B278" i="189" s="1"/>
  <c r="C277" i="189"/>
  <c r="B277" i="189" s="1"/>
  <c r="C276" i="189"/>
  <c r="B276" i="189"/>
  <c r="C275" i="189"/>
  <c r="B275" i="189" s="1"/>
  <c r="C274" i="189"/>
  <c r="B274" i="189" s="1"/>
  <c r="C273" i="189"/>
  <c r="B273" i="189" s="1"/>
  <c r="C272" i="189"/>
  <c r="B272" i="189" s="1"/>
  <c r="C271" i="189"/>
  <c r="B271" i="189" s="1"/>
  <c r="C270" i="189"/>
  <c r="B270" i="189"/>
  <c r="C269" i="189"/>
  <c r="B269" i="189" s="1"/>
  <c r="C268" i="189"/>
  <c r="B268" i="189" s="1"/>
  <c r="C267" i="189"/>
  <c r="B267" i="189" s="1"/>
  <c r="C266" i="189"/>
  <c r="B266" i="189" s="1"/>
  <c r="C265" i="189"/>
  <c r="B265" i="189" s="1"/>
  <c r="C264" i="189"/>
  <c r="B264" i="189" s="1"/>
  <c r="C263" i="189"/>
  <c r="B263" i="189" s="1"/>
  <c r="C262" i="189"/>
  <c r="B262" i="189" s="1"/>
  <c r="C261" i="189"/>
  <c r="B261" i="189" s="1"/>
  <c r="C260" i="189"/>
  <c r="B260" i="189"/>
  <c r="C259" i="189"/>
  <c r="B259" i="189" s="1"/>
  <c r="C258" i="189"/>
  <c r="B258" i="189" s="1"/>
  <c r="C257" i="189"/>
  <c r="B257" i="189" s="1"/>
  <c r="C256" i="189"/>
  <c r="B256" i="189" s="1"/>
  <c r="C255" i="189"/>
  <c r="B255" i="189" s="1"/>
  <c r="C254" i="189"/>
  <c r="B254" i="189" s="1"/>
  <c r="C253" i="189"/>
  <c r="B253" i="189" s="1"/>
  <c r="C252" i="189"/>
  <c r="B252" i="189" s="1"/>
  <c r="C251" i="189"/>
  <c r="B251" i="189" s="1"/>
  <c r="C250" i="189"/>
  <c r="B250" i="189" s="1"/>
  <c r="C249" i="189"/>
  <c r="B249" i="189" s="1"/>
  <c r="C248" i="189"/>
  <c r="B248" i="189" s="1"/>
  <c r="C247" i="189"/>
  <c r="B247" i="189" s="1"/>
  <c r="C246" i="189"/>
  <c r="B246" i="189" s="1"/>
  <c r="C245" i="189"/>
  <c r="B245" i="189" s="1"/>
  <c r="C244" i="189"/>
  <c r="B244" i="189" s="1"/>
  <c r="C243" i="189"/>
  <c r="B243" i="189" s="1"/>
  <c r="C242" i="189"/>
  <c r="B242" i="189" s="1"/>
  <c r="C241" i="189"/>
  <c r="B241" i="189" s="1"/>
  <c r="C240" i="189"/>
  <c r="B240" i="189" s="1"/>
  <c r="C239" i="189"/>
  <c r="B239" i="189" s="1"/>
  <c r="C238" i="189"/>
  <c r="B238" i="189" s="1"/>
  <c r="C237" i="189"/>
  <c r="B237" i="189" s="1"/>
  <c r="C236" i="189"/>
  <c r="B236" i="189" s="1"/>
  <c r="C235" i="189"/>
  <c r="B235" i="189" s="1"/>
  <c r="C234" i="189"/>
  <c r="B234" i="189" s="1"/>
  <c r="C233" i="189"/>
  <c r="B233" i="189" s="1"/>
  <c r="C232" i="189"/>
  <c r="B232" i="189" s="1"/>
  <c r="C231" i="189"/>
  <c r="B231" i="189" s="1"/>
  <c r="C230" i="189"/>
  <c r="B230" i="189" s="1"/>
  <c r="C229" i="189"/>
  <c r="B229" i="189" s="1"/>
  <c r="C228" i="189"/>
  <c r="B228" i="189" s="1"/>
  <c r="C227" i="189"/>
  <c r="B227" i="189" s="1"/>
  <c r="C226" i="189"/>
  <c r="B226" i="189"/>
  <c r="C225" i="189"/>
  <c r="B225" i="189" s="1"/>
  <c r="C224" i="189"/>
  <c r="B224" i="189" s="1"/>
  <c r="C223" i="189"/>
  <c r="B223" i="189" s="1"/>
  <c r="C222" i="189"/>
  <c r="B222" i="189" s="1"/>
  <c r="C221" i="189"/>
  <c r="B221" i="189" s="1"/>
  <c r="C220" i="189"/>
  <c r="B220" i="189" s="1"/>
  <c r="C219" i="189"/>
  <c r="B219" i="189" s="1"/>
  <c r="C218" i="189"/>
  <c r="B218" i="189" s="1"/>
  <c r="C217" i="189"/>
  <c r="B217" i="189" s="1"/>
  <c r="C216" i="189"/>
  <c r="B216" i="189" s="1"/>
  <c r="C215" i="189"/>
  <c r="B215" i="189" s="1"/>
  <c r="C214" i="189"/>
  <c r="B214" i="189" s="1"/>
  <c r="C213" i="189"/>
  <c r="B213" i="189" s="1"/>
  <c r="C212" i="189"/>
  <c r="B212" i="189" s="1"/>
  <c r="C211" i="189"/>
  <c r="B211" i="189" s="1"/>
  <c r="C210" i="189"/>
  <c r="B210" i="189" s="1"/>
  <c r="C209" i="189"/>
  <c r="B209" i="189" s="1"/>
  <c r="C208" i="189"/>
  <c r="B208" i="189" s="1"/>
  <c r="C207" i="189"/>
  <c r="B207" i="189" s="1"/>
  <c r="C206" i="189"/>
  <c r="B206" i="189" s="1"/>
  <c r="C205" i="189"/>
  <c r="B205" i="189" s="1"/>
  <c r="C204" i="189"/>
  <c r="B204" i="189" s="1"/>
  <c r="C203" i="189"/>
  <c r="B203" i="189" s="1"/>
  <c r="C202" i="189"/>
  <c r="B202" i="189" s="1"/>
  <c r="C201" i="189"/>
  <c r="B201" i="189" s="1"/>
  <c r="C200" i="189"/>
  <c r="B200" i="189" s="1"/>
  <c r="C199" i="189"/>
  <c r="B199" i="189" s="1"/>
  <c r="C198" i="189"/>
  <c r="B198" i="189" s="1"/>
  <c r="C197" i="189"/>
  <c r="B197" i="189" s="1"/>
  <c r="C196" i="189"/>
  <c r="B196" i="189" s="1"/>
  <c r="C195" i="189"/>
  <c r="B195" i="189" s="1"/>
  <c r="C194" i="189"/>
  <c r="B194" i="189" s="1"/>
  <c r="C193" i="189"/>
  <c r="B193" i="189" s="1"/>
  <c r="C192" i="189"/>
  <c r="B192" i="189" s="1"/>
  <c r="C191" i="189"/>
  <c r="B191" i="189" s="1"/>
  <c r="C190" i="189"/>
  <c r="B190" i="189" s="1"/>
  <c r="C189" i="189"/>
  <c r="B189" i="189" s="1"/>
  <c r="C188" i="189"/>
  <c r="B188" i="189" s="1"/>
  <c r="C187" i="189"/>
  <c r="B187" i="189" s="1"/>
  <c r="C186" i="189"/>
  <c r="B186" i="189" s="1"/>
  <c r="C185" i="189"/>
  <c r="B185" i="189" s="1"/>
  <c r="C184" i="189"/>
  <c r="B184" i="189" s="1"/>
  <c r="C183" i="189"/>
  <c r="B183" i="189" s="1"/>
  <c r="C182" i="189"/>
  <c r="B182" i="189" s="1"/>
  <c r="C181" i="189"/>
  <c r="B181" i="189" s="1"/>
  <c r="C180" i="189"/>
  <c r="B180" i="189" s="1"/>
  <c r="C179" i="189"/>
  <c r="B179" i="189" s="1"/>
  <c r="C178" i="189"/>
  <c r="B178" i="189" s="1"/>
  <c r="C177" i="189"/>
  <c r="B177" i="189" s="1"/>
  <c r="C176" i="189"/>
  <c r="B176" i="189" s="1"/>
  <c r="C175" i="189"/>
  <c r="B175" i="189" s="1"/>
  <c r="C174" i="189"/>
  <c r="B174" i="189" s="1"/>
  <c r="C173" i="189"/>
  <c r="B173" i="189" s="1"/>
  <c r="C172" i="189"/>
  <c r="B172" i="189" s="1"/>
  <c r="C171" i="189"/>
  <c r="B171" i="189" s="1"/>
  <c r="C170" i="189"/>
  <c r="B170" i="189" s="1"/>
  <c r="C169" i="189"/>
  <c r="B169" i="189" s="1"/>
  <c r="C168" i="189"/>
  <c r="B168" i="189" s="1"/>
  <c r="C167" i="189"/>
  <c r="B167" i="189" s="1"/>
  <c r="C166" i="189"/>
  <c r="B166" i="189" s="1"/>
  <c r="C165" i="189"/>
  <c r="B165" i="189" s="1"/>
  <c r="C164" i="189"/>
  <c r="B164" i="189" s="1"/>
  <c r="C163" i="189"/>
  <c r="B163" i="189" s="1"/>
  <c r="C162" i="189"/>
  <c r="B162" i="189"/>
  <c r="C161" i="189"/>
  <c r="B161" i="189" s="1"/>
  <c r="C160" i="189"/>
  <c r="B160" i="189" s="1"/>
  <c r="C159" i="189"/>
  <c r="B159" i="189" s="1"/>
  <c r="C158" i="189"/>
  <c r="B158" i="189" s="1"/>
  <c r="C157" i="189"/>
  <c r="B157" i="189" s="1"/>
  <c r="C156" i="189"/>
  <c r="B156" i="189" s="1"/>
  <c r="C155" i="189"/>
  <c r="B155" i="189" s="1"/>
  <c r="C154" i="189"/>
  <c r="B154" i="189"/>
  <c r="C153" i="189"/>
  <c r="B153" i="189" s="1"/>
  <c r="C152" i="189"/>
  <c r="B152" i="189"/>
  <c r="C151" i="189"/>
  <c r="B151" i="189" s="1"/>
  <c r="C150" i="189"/>
  <c r="B150" i="189" s="1"/>
  <c r="C149" i="189"/>
  <c r="B149" i="189" s="1"/>
  <c r="C148" i="189"/>
  <c r="B148" i="189" s="1"/>
  <c r="C147" i="189"/>
  <c r="B147" i="189" s="1"/>
  <c r="C146" i="189"/>
  <c r="B146" i="189"/>
  <c r="C145" i="189"/>
  <c r="B145" i="189" s="1"/>
  <c r="C144" i="189"/>
  <c r="B144" i="189" s="1"/>
  <c r="C143" i="189"/>
  <c r="B143" i="189" s="1"/>
  <c r="C142" i="189"/>
  <c r="B142" i="189" s="1"/>
  <c r="C141" i="189"/>
  <c r="B141" i="189" s="1"/>
  <c r="C140" i="189"/>
  <c r="B140" i="189" s="1"/>
  <c r="C139" i="189"/>
  <c r="B139" i="189" s="1"/>
  <c r="C138" i="189"/>
  <c r="B138" i="189"/>
  <c r="C137" i="189"/>
  <c r="B137" i="189" s="1"/>
  <c r="C136" i="189"/>
  <c r="B136" i="189"/>
  <c r="C135" i="189"/>
  <c r="B135" i="189" s="1"/>
  <c r="C134" i="189"/>
  <c r="B134" i="189" s="1"/>
  <c r="C133" i="189"/>
  <c r="B133" i="189" s="1"/>
  <c r="C132" i="189"/>
  <c r="B132" i="189" s="1"/>
  <c r="C131" i="189"/>
  <c r="B131" i="189" s="1"/>
  <c r="C130" i="189"/>
  <c r="B130" i="189"/>
  <c r="C129" i="189"/>
  <c r="B129" i="189" s="1"/>
  <c r="C128" i="189"/>
  <c r="B128" i="189" s="1"/>
  <c r="C127" i="189"/>
  <c r="B127" i="189" s="1"/>
  <c r="C126" i="189"/>
  <c r="B126" i="189" s="1"/>
  <c r="C125" i="189"/>
  <c r="B125" i="189" s="1"/>
  <c r="C124" i="189"/>
  <c r="B124" i="189" s="1"/>
  <c r="C123" i="189"/>
  <c r="B123" i="189" s="1"/>
  <c r="C122" i="189"/>
  <c r="B122" i="189"/>
  <c r="C121" i="189"/>
  <c r="B121" i="189" s="1"/>
  <c r="C120" i="189"/>
  <c r="B120" i="189" s="1"/>
  <c r="C119" i="189"/>
  <c r="B119" i="189" s="1"/>
  <c r="C118" i="189"/>
  <c r="B118" i="189" s="1"/>
  <c r="C117" i="189"/>
  <c r="B117" i="189" s="1"/>
  <c r="C116" i="189"/>
  <c r="B116" i="189"/>
  <c r="C115" i="189"/>
  <c r="B115" i="189" s="1"/>
  <c r="C114" i="189"/>
  <c r="B114" i="189" s="1"/>
  <c r="C113" i="189"/>
  <c r="B113" i="189" s="1"/>
  <c r="C112" i="189"/>
  <c r="B112" i="189" s="1"/>
  <c r="C111" i="189"/>
  <c r="B111" i="189" s="1"/>
  <c r="C110" i="189"/>
  <c r="B110" i="189" s="1"/>
  <c r="C109" i="189"/>
  <c r="B109" i="189" s="1"/>
  <c r="C108" i="189"/>
  <c r="B108" i="189" s="1"/>
  <c r="C107" i="189"/>
  <c r="B107" i="189" s="1"/>
  <c r="C106" i="189"/>
  <c r="B106" i="189"/>
  <c r="C105" i="189"/>
  <c r="B105" i="189" s="1"/>
  <c r="C104" i="189"/>
  <c r="B104" i="189" s="1"/>
  <c r="C103" i="189"/>
  <c r="B103" i="189" s="1"/>
  <c r="C102" i="189"/>
  <c r="B102" i="189" s="1"/>
  <c r="C101" i="189"/>
  <c r="B101" i="189" s="1"/>
  <c r="C100" i="189"/>
  <c r="B100" i="189" s="1"/>
  <c r="C99" i="189"/>
  <c r="B99" i="189" s="1"/>
  <c r="C98" i="189"/>
  <c r="B98" i="189" s="1"/>
  <c r="C97" i="189"/>
  <c r="B97" i="189" s="1"/>
  <c r="C96" i="189"/>
  <c r="B96" i="189" s="1"/>
  <c r="C95" i="189"/>
  <c r="B95" i="189" s="1"/>
  <c r="C94" i="189"/>
  <c r="B94" i="189" s="1"/>
  <c r="C93" i="189"/>
  <c r="B93" i="189" s="1"/>
  <c r="C92" i="189"/>
  <c r="B92" i="189" s="1"/>
  <c r="C91" i="189"/>
  <c r="B91" i="189" s="1"/>
  <c r="C90" i="189"/>
  <c r="B90" i="189"/>
  <c r="C89" i="189"/>
  <c r="B89" i="189" s="1"/>
  <c r="C88" i="189"/>
  <c r="B88" i="189" s="1"/>
  <c r="C87" i="189"/>
  <c r="B87" i="189" s="1"/>
  <c r="C86" i="189"/>
  <c r="B86" i="189" s="1"/>
  <c r="C85" i="189"/>
  <c r="B85" i="189" s="1"/>
  <c r="C84" i="189"/>
  <c r="B84" i="189"/>
  <c r="C83" i="189"/>
  <c r="B83" i="189" s="1"/>
  <c r="C82" i="189"/>
  <c r="B82" i="189" s="1"/>
  <c r="C81" i="189"/>
  <c r="B81" i="189" s="1"/>
  <c r="C80" i="189"/>
  <c r="B80" i="189" s="1"/>
  <c r="C79" i="189"/>
  <c r="B79" i="189" s="1"/>
  <c r="C78" i="189"/>
  <c r="B78" i="189" s="1"/>
  <c r="C77" i="189"/>
  <c r="B77" i="189" s="1"/>
  <c r="C76" i="189"/>
  <c r="B76" i="189" s="1"/>
  <c r="C75" i="189"/>
  <c r="B75" i="189" s="1"/>
  <c r="C74" i="189"/>
  <c r="B74" i="189"/>
  <c r="C73" i="189"/>
  <c r="B73" i="189" s="1"/>
  <c r="C72" i="189"/>
  <c r="B72" i="189" s="1"/>
  <c r="C71" i="189"/>
  <c r="B71" i="189" s="1"/>
  <c r="C70" i="189"/>
  <c r="B70" i="189" s="1"/>
  <c r="C69" i="189"/>
  <c r="B69" i="189" s="1"/>
  <c r="C68" i="189"/>
  <c r="B68" i="189" s="1"/>
  <c r="C67" i="189"/>
  <c r="B67" i="189" s="1"/>
  <c r="C66" i="189"/>
  <c r="B66" i="189" s="1"/>
  <c r="C65" i="189"/>
  <c r="B65" i="189" s="1"/>
  <c r="C64" i="189"/>
  <c r="B64" i="189" s="1"/>
  <c r="C63" i="189"/>
  <c r="B63" i="189" s="1"/>
  <c r="C62" i="189"/>
  <c r="B62" i="189" s="1"/>
  <c r="C61" i="189"/>
  <c r="B61" i="189" s="1"/>
  <c r="C60" i="189"/>
  <c r="B60" i="189" s="1"/>
  <c r="C59" i="189"/>
  <c r="B59" i="189" s="1"/>
  <c r="C58" i="189"/>
  <c r="B58" i="189"/>
  <c r="C57" i="189"/>
  <c r="B57" i="189" s="1"/>
  <c r="C56" i="189"/>
  <c r="B56" i="189" s="1"/>
  <c r="C55" i="189"/>
  <c r="B55" i="189" s="1"/>
  <c r="C54" i="189"/>
  <c r="B54" i="189" s="1"/>
  <c r="C53" i="189"/>
  <c r="B53" i="189" s="1"/>
  <c r="C52" i="189"/>
  <c r="B52" i="189" s="1"/>
  <c r="C51" i="189"/>
  <c r="B51" i="189" s="1"/>
  <c r="C50" i="189"/>
  <c r="B50" i="189" s="1"/>
  <c r="C49" i="189"/>
  <c r="B49" i="189" s="1"/>
  <c r="C48" i="189"/>
  <c r="B48" i="189" s="1"/>
  <c r="C47" i="189"/>
  <c r="B47" i="189" s="1"/>
  <c r="C46" i="189"/>
  <c r="B46" i="189" s="1"/>
  <c r="C45" i="189"/>
  <c r="B45" i="189" s="1"/>
  <c r="C44" i="189"/>
  <c r="B44" i="189" s="1"/>
  <c r="C43" i="189"/>
  <c r="B43" i="189" s="1"/>
  <c r="C42" i="189"/>
  <c r="B42" i="189"/>
  <c r="C41" i="189"/>
  <c r="B41" i="189" s="1"/>
  <c r="C40" i="189"/>
  <c r="B40" i="189" s="1"/>
  <c r="C39" i="189"/>
  <c r="B39" i="189" s="1"/>
  <c r="C38" i="189"/>
  <c r="B38" i="189" s="1"/>
  <c r="C37" i="189"/>
  <c r="B37" i="189" s="1"/>
  <c r="C36" i="189"/>
  <c r="B36" i="189" s="1"/>
  <c r="C35" i="189"/>
  <c r="B35" i="189" s="1"/>
  <c r="C34" i="189"/>
  <c r="B34" i="189" s="1"/>
  <c r="C33" i="189"/>
  <c r="B33" i="189" s="1"/>
  <c r="C32" i="189"/>
  <c r="B32" i="189" s="1"/>
  <c r="C31" i="189"/>
  <c r="B31" i="189" s="1"/>
  <c r="C30" i="189"/>
  <c r="B30" i="189" s="1"/>
  <c r="C29" i="189"/>
  <c r="B29" i="189" s="1"/>
  <c r="C28" i="189"/>
  <c r="B28" i="189" s="1"/>
  <c r="C27" i="189"/>
  <c r="B27" i="189" s="1"/>
  <c r="C26" i="189"/>
  <c r="B26" i="189" s="1"/>
  <c r="C25" i="189"/>
  <c r="B25" i="189" s="1"/>
  <c r="C24" i="189"/>
  <c r="B24" i="189"/>
  <c r="C23" i="189"/>
  <c r="B23" i="189" s="1"/>
  <c r="C22" i="189"/>
  <c r="B22" i="189" s="1"/>
  <c r="C21" i="189"/>
  <c r="B21" i="189" s="1"/>
  <c r="C20" i="189"/>
  <c r="B20" i="189" s="1"/>
  <c r="C19" i="189"/>
  <c r="B19" i="189" s="1"/>
  <c r="C18" i="189"/>
  <c r="B18" i="189" s="1"/>
  <c r="C17" i="189"/>
  <c r="B17" i="189" s="1"/>
  <c r="C16" i="189"/>
  <c r="B16" i="189"/>
  <c r="C15" i="189"/>
  <c r="B15" i="189" s="1"/>
  <c r="C14" i="189"/>
  <c r="B14" i="189"/>
  <c r="C13" i="189"/>
  <c r="B13" i="189" s="1"/>
  <c r="C12" i="189"/>
  <c r="B12" i="189"/>
  <c r="C11" i="189"/>
  <c r="B11" i="189" s="1"/>
  <c r="C10" i="189"/>
  <c r="B10" i="189" s="1"/>
  <c r="C9" i="189"/>
  <c r="B9" i="189" s="1"/>
  <c r="C8" i="189"/>
  <c r="B8" i="189"/>
  <c r="C7" i="189"/>
  <c r="B7" i="189" s="1"/>
  <c r="E5" i="189"/>
  <c r="D5" i="189"/>
  <c r="E4" i="189"/>
  <c r="E3" i="189"/>
  <c r="H390" i="195"/>
  <c r="G3" i="195"/>
  <c r="H339" i="194"/>
  <c r="G3" i="194"/>
  <c r="H359" i="193"/>
  <c r="G359" i="193"/>
  <c r="G3" i="193"/>
  <c r="C5" i="194" l="1"/>
  <c r="C5" i="193"/>
  <c r="C5" i="191"/>
  <c r="C5" i="190"/>
  <c r="C5" i="186"/>
  <c r="C5" i="195"/>
  <c r="C5" i="192"/>
  <c r="C5" i="188"/>
  <c r="C5" i="189"/>
  <c r="H330" i="192"/>
  <c r="G330" i="192"/>
  <c r="G3" i="192"/>
  <c r="H302" i="191"/>
  <c r="G302" i="191"/>
  <c r="H297" i="191"/>
  <c r="G297" i="191"/>
  <c r="G3" i="191"/>
  <c r="H370" i="188" l="1"/>
  <c r="G370" i="188"/>
  <c r="G3" i="188"/>
</calcChain>
</file>

<file path=xl/sharedStrings.xml><?xml version="1.0" encoding="utf-8"?>
<sst xmlns="http://schemas.openxmlformats.org/spreadsheetml/2006/main" count="32987" uniqueCount="5573">
  <si>
    <t>….MK</t>
  </si>
  <si>
    <t>?scan?</t>
  </si>
  <si>
    <t>?</t>
  </si>
  <si>
    <t>Not noted i n OSC</t>
  </si>
  <si>
    <t>?   Missing   ?</t>
  </si>
  <si>
    <t>Antwerpen</t>
  </si>
  <si>
    <t>Brux-Bruss</t>
  </si>
  <si>
    <t>Presale</t>
  </si>
  <si>
    <t>Bruss-Brux</t>
  </si>
  <si>
    <t>↨</t>
  </si>
  <si>
    <t>↔</t>
  </si>
  <si>
    <t>INFO</t>
  </si>
  <si>
    <t>Are there any others?</t>
  </si>
  <si>
    <t>KCC</t>
  </si>
  <si>
    <t>Ø</t>
  </si>
  <si>
    <t>Description of stamps series</t>
  </si>
  <si>
    <t xml:space="preserve"> ◙ stampN°. on MK  </t>
  </si>
  <si>
    <t>stamp location on the card</t>
  </si>
  <si>
    <t>postmark on the card</t>
  </si>
  <si>
    <t>issuedate of the stamp</t>
  </si>
  <si>
    <t>Notes</t>
  </si>
  <si>
    <t>Brugge</t>
  </si>
  <si>
    <t>Leuven</t>
  </si>
  <si>
    <t>1918/1920 - Solidarity.</t>
  </si>
  <si>
    <t>1921/1922 - The Belgian Red Cross</t>
  </si>
  <si>
    <t>1958/1960 - Number on heraldic lion. Type of no. 1839</t>
  </si>
  <si>
    <t>~#~</t>
  </si>
  <si>
    <t>&gt;-- Ø ---</t>
  </si>
  <si>
    <t>Gent</t>
  </si>
  <si>
    <t>&gt;18-19/02/1978</t>
  </si>
  <si>
    <t>1881/1883 - Philanthropic issue.</t>
  </si>
  <si>
    <t>&gt;18/2/1978</t>
  </si>
  <si>
    <t>Nivelles</t>
  </si>
  <si>
    <t>&gt;18-19/03/1978</t>
  </si>
  <si>
    <t>1884/1887 - European action.</t>
  </si>
  <si>
    <t>&gt;18/3/1978</t>
  </si>
  <si>
    <t>Sclessin</t>
  </si>
  <si>
    <t>&gt;1-2/04/1978</t>
  </si>
  <si>
    <t>1888 - 850 years of the Norbertine community. Norbertine Abbey of Grimbergen.</t>
  </si>
  <si>
    <t>&gt;1/02/1978</t>
  </si>
  <si>
    <t>Grimbergen</t>
  </si>
  <si>
    <t>&gt;8-9/04/1978</t>
  </si>
  <si>
    <t>1889 - 175th anniversary of the Chamber of Commerce and Industry of the Ostend district.</t>
  </si>
  <si>
    <t>&gt;15-16/04/1978</t>
  </si>
  <si>
    <t>1890 - Stamp Day</t>
  </si>
  <si>
    <t>&gt;15/04/1978</t>
  </si>
  <si>
    <t>1891/1892 - Europe 78. Architecture.</t>
  </si>
  <si>
    <t>&gt;6-7/05/1978</t>
  </si>
  <si>
    <t>&gt;6/05/1978</t>
  </si>
  <si>
    <t>Tournai</t>
  </si>
  <si>
    <t>&gt;17-18/06/1978</t>
  </si>
  <si>
    <t>1893/1896 - Cultural issue.</t>
  </si>
  <si>
    <t>&gt;17/6/1978</t>
  </si>
  <si>
    <t>Visé</t>
  </si>
  <si>
    <t>M. En Famenne</t>
  </si>
  <si>
    <t>1902/1904 - Number on heraldic lion. Type of no. 1839</t>
  </si>
  <si>
    <t>1897/1901 - Number on heraldic lion. Type of no. 1839: from booklets B14 &amp; B15</t>
  </si>
  <si>
    <t>1997e</t>
  </si>
  <si>
    <t>&gt;16/09/1978</t>
  </si>
  <si>
    <t>1905/1906 - Education.</t>
  </si>
  <si>
    <t>&lt;16/9/1978</t>
  </si>
  <si>
    <t>Charleroi</t>
  </si>
  <si>
    <t>&gt;23-24/09/1978</t>
  </si>
  <si>
    <t xml:space="preserve">1907/1910 - Tourist issue. Wetteren, Edingen, Brussel, Eupen- Sankt Vith. </t>
  </si>
  <si>
    <t>&gt;23/9/1978</t>
  </si>
  <si>
    <t>Wetteren</t>
  </si>
  <si>
    <t>Enghien</t>
  </si>
  <si>
    <t>Eupen</t>
  </si>
  <si>
    <t>&gt;7-8/10/1978</t>
  </si>
  <si>
    <t>1911 - 50 years of the Royal Flemish Engineers Association</t>
  </si>
  <si>
    <t>&gt;7/10/1978</t>
  </si>
  <si>
    <t>&gt;14-15/10/1978</t>
  </si>
  <si>
    <t>1912 - Youth philately.</t>
  </si>
  <si>
    <t>&gt;14/10/78</t>
  </si>
  <si>
    <t>&gt;4-5/11/1978</t>
  </si>
  <si>
    <t xml:space="preserve">1913/1914 - Preparations for the 1980 Olympic Games in Moscow and Lake Placid. </t>
  </si>
  <si>
    <t>&lt;4/11/1978</t>
  </si>
  <si>
    <t>Tongeren</t>
  </si>
  <si>
    <t xml:space="preserve">1915/1916 - Preparations for the 1980 Olympic Games in Moscow and Lake Placid. Block BL53. </t>
  </si>
  <si>
    <t>&gt;18-19/11/1978</t>
  </si>
  <si>
    <t>1917 - Christmas 1978. Fragment from the Bethlehem portal in the Church of Our Lady in Huy.</t>
  </si>
  <si>
    <t>&gt;18/11/78</t>
  </si>
  <si>
    <t>Huy</t>
  </si>
  <si>
    <t>&gt;2-3/12/1978</t>
  </si>
  <si>
    <t>&gt;3/12/1978</t>
  </si>
  <si>
    <t>&gt;2/12/1978</t>
  </si>
  <si>
    <t>Roeselare</t>
  </si>
  <si>
    <t>Dinant</t>
  </si>
  <si>
    <t>&gt;10-11/02/1979</t>
  </si>
  <si>
    <t>&gt;10/2/1979</t>
  </si>
  <si>
    <t>&gt;24-25/02/1979</t>
  </si>
  <si>
    <t>1923 - 10th anniversary of the Centre for Liberal Action.</t>
  </si>
  <si>
    <t>&gt;24/2/1979</t>
  </si>
  <si>
    <t>Sint-Truiden</t>
  </si>
  <si>
    <t>&gt;24/02/1979</t>
  </si>
  <si>
    <t>&gt;3-4/03/1979</t>
  </si>
  <si>
    <t>1924 - First elections for the European Parliament.</t>
  </si>
  <si>
    <t>&gt;3/3/1979</t>
  </si>
  <si>
    <t>&gt;17-18/03/1979</t>
  </si>
  <si>
    <t>1925/1926 - Millennium of Brussels. ‘Bruocsella 979-1979’.</t>
  </si>
  <si>
    <t>&gt;17/3/1979</t>
  </si>
  <si>
    <t>&gt;17/03/1979</t>
  </si>
  <si>
    <t>&gt;21-22/04/1979</t>
  </si>
  <si>
    <t>1929 - Stamp Day</t>
  </si>
  <si>
    <t>&gt;21/4/1979</t>
  </si>
  <si>
    <t>Gilly</t>
  </si>
  <si>
    <t>&gt;7-8/04/1979</t>
  </si>
  <si>
    <t>1928 - 25th anniversary of the establishment of the Breendonk memorial.</t>
  </si>
  <si>
    <t>&gt;7/4/1979</t>
  </si>
  <si>
    <t>Willebroek</t>
  </si>
  <si>
    <t>&gt;31/03+1/04/1979</t>
  </si>
  <si>
    <t>1927 - 30th Anniversary of the North Atlantic Treaty Organisation (NATO)</t>
  </si>
  <si>
    <t>&gt;31/3/1979</t>
  </si>
  <si>
    <t>&gt;28-29/04/1979</t>
  </si>
  <si>
    <t>1930/1931 - Europe 79 - Europe Connections.</t>
  </si>
  <si>
    <t>&gt;28/4/1979</t>
  </si>
  <si>
    <t>Fleurus</t>
  </si>
  <si>
    <t>Namur</t>
  </si>
  <si>
    <t>&gt;5 ►13/05/1979</t>
  </si>
  <si>
    <t>1932/1935 - Brussels Millennium.</t>
  </si>
  <si>
    <t>&gt;5/5/1979</t>
  </si>
  <si>
    <t>&gt;5/05/1979</t>
  </si>
  <si>
    <t>1932/1935 - Brussels Millennium &amp; stamp from block BL54</t>
  </si>
  <si>
    <t>&gt;19-20/05/1979</t>
  </si>
  <si>
    <t>1937 - 175th anniversary of the Chamber of Commerce and Industry of the District of Verviers. (1804-1979)</t>
  </si>
  <si>
    <t>&gt;19/5/1979</t>
  </si>
  <si>
    <t>Verviers</t>
  </si>
  <si>
    <t>&gt;9-10/06/1979</t>
  </si>
  <si>
    <t>1938 - 50th anniversary of the National Fund for Professional Credit.</t>
  </si>
  <si>
    <t>&gt;9/06/1979</t>
  </si>
  <si>
    <t>Mechelen</t>
  </si>
  <si>
    <t>1939 - 50th anniversary of the Nine Chambers of Trades and Commerce</t>
  </si>
  <si>
    <t>&gt;9/10/1979</t>
  </si>
  <si>
    <t>&gt;15-16/09/1979</t>
  </si>
  <si>
    <t>1940/1943 - Cultural issue.</t>
  </si>
  <si>
    <t>&gt;15/9/1979</t>
  </si>
  <si>
    <t>Beauvoorde</t>
  </si>
  <si>
    <t>Ronse</t>
  </si>
  <si>
    <t>&gt;29-30/09/1979</t>
  </si>
  <si>
    <t>1944 - Youth philately.</t>
  </si>
  <si>
    <t>Jodoigne</t>
  </si>
  <si>
    <t>&gt;29/09/1979</t>
  </si>
  <si>
    <t>1944(2x)</t>
  </si>
  <si>
    <t>2/10/1999 ??</t>
  </si>
  <si>
    <t>&gt;-- Ø- ---</t>
  </si>
  <si>
    <t>1945 - Elstrøm: King Baudouin. Type no. 1581</t>
  </si>
  <si>
    <t>&gt;20-21/10/1979</t>
  </si>
  <si>
    <t xml:space="preserve">1946 - ‘Le Grand-Hornu’. Industrial archaeological site. </t>
  </si>
  <si>
    <t>Hornu</t>
  </si>
  <si>
    <t>1947/1950 - Tourist issue.</t>
  </si>
  <si>
    <t>Tervuren</t>
  </si>
  <si>
    <t>TDD↨</t>
  </si>
  <si>
    <t>&gt;20/10/1979</t>
  </si>
  <si>
    <t>Poperingen</t>
  </si>
  <si>
    <t>Thuin</t>
  </si>
  <si>
    <t>Ciney</t>
  </si>
  <si>
    <t>&gt;3-4/11/1979</t>
  </si>
  <si>
    <t>1951/1953 - Music.</t>
  </si>
  <si>
    <t>&gt;3/05/1979</t>
  </si>
  <si>
    <t>Zottegem</t>
  </si>
  <si>
    <t>Waterloo</t>
  </si>
  <si>
    <t>&gt;24-25/11/1979</t>
  </si>
  <si>
    <t>1954 - Christmas</t>
  </si>
  <si>
    <t>&gt;24/11/1979</t>
  </si>
  <si>
    <t>Foy-Notre-Dame</t>
  </si>
  <si>
    <t>&gt;8-9/12/1979</t>
  </si>
  <si>
    <t>1955/1957 - Solidarity.</t>
  </si>
  <si>
    <t>&gt;8/12/1979</t>
  </si>
  <si>
    <t>Sint-Niklaas</t>
  </si>
  <si>
    <t>↔ ~#~</t>
  </si>
  <si>
    <t>issued 19/12/79: stamped 17/12/79??</t>
  </si>
  <si>
    <t>&gt;(??)17/12/79</t>
  </si>
  <si>
    <t>&gt;8/04/1978</t>
  </si>
  <si>
    <t>.</t>
  </si>
  <si>
    <t>pg N°.</t>
  </si>
  <si>
    <t/>
  </si>
  <si>
    <t>1a</t>
  </si>
  <si>
    <t>1881MK</t>
  </si>
  <si>
    <t>1881</t>
  </si>
  <si>
    <t>1b</t>
  </si>
  <si>
    <t>1882MK</t>
  </si>
  <si>
    <t>1c</t>
  </si>
  <si>
    <t>1883MK</t>
  </si>
  <si>
    <t>2a</t>
  </si>
  <si>
    <t>1884MK</t>
  </si>
  <si>
    <t>1884</t>
  </si>
  <si>
    <t>2b</t>
  </si>
  <si>
    <t>1884MK-??</t>
  </si>
  <si>
    <t>3a</t>
  </si>
  <si>
    <t>1885MK-1</t>
  </si>
  <si>
    <t>3b</t>
  </si>
  <si>
    <t>1885MK-2</t>
  </si>
  <si>
    <t>3c</t>
  </si>
  <si>
    <t>4a</t>
  </si>
  <si>
    <t>4b</t>
  </si>
  <si>
    <t>4c</t>
  </si>
  <si>
    <t>5a</t>
  </si>
  <si>
    <t>5b</t>
  </si>
  <si>
    <t>5c</t>
  </si>
  <si>
    <t>6a</t>
  </si>
  <si>
    <t>1888MK</t>
  </si>
  <si>
    <t>1888</t>
  </si>
  <si>
    <t>6b</t>
  </si>
  <si>
    <t>1888MK-??</t>
  </si>
  <si>
    <t>7a</t>
  </si>
  <si>
    <t>1889MK-1</t>
  </si>
  <si>
    <t>1889</t>
  </si>
  <si>
    <t>7b</t>
  </si>
  <si>
    <t>1889MK-??</t>
  </si>
  <si>
    <t>8a</t>
  </si>
  <si>
    <t>1890MK-1</t>
  </si>
  <si>
    <t>8b</t>
  </si>
  <si>
    <t>1891MK-2</t>
  </si>
  <si>
    <t>9a</t>
  </si>
  <si>
    <t>1891MK-1</t>
  </si>
  <si>
    <t>1891</t>
  </si>
  <si>
    <t>9b</t>
  </si>
  <si>
    <t>9c</t>
  </si>
  <si>
    <t>1891MK-3</t>
  </si>
  <si>
    <t>10a</t>
  </si>
  <si>
    <t>1892MK</t>
  </si>
  <si>
    <t>10b</t>
  </si>
  <si>
    <t>1892MK-??</t>
  </si>
  <si>
    <t>11a</t>
  </si>
  <si>
    <t>1893MK-1</t>
  </si>
  <si>
    <t>1893</t>
  </si>
  <si>
    <t>11b</t>
  </si>
  <si>
    <t>1893MK-2</t>
  </si>
  <si>
    <t>11c</t>
  </si>
  <si>
    <t>12a</t>
  </si>
  <si>
    <t>1894MK-1</t>
  </si>
  <si>
    <t>12b</t>
  </si>
  <si>
    <t>1894MK-2</t>
  </si>
  <si>
    <t>12c</t>
  </si>
  <si>
    <t>13a</t>
  </si>
  <si>
    <t>1895MK</t>
  </si>
  <si>
    <t>1896MK</t>
  </si>
  <si>
    <t>13c</t>
  </si>
  <si>
    <t>14a</t>
  </si>
  <si>
    <t>1997eMK-1</t>
  </si>
  <si>
    <t>14b</t>
  </si>
  <si>
    <t>1997eMK-??</t>
  </si>
  <si>
    <t>15a</t>
  </si>
  <si>
    <t>1897MK-1</t>
  </si>
  <si>
    <t>1897</t>
  </si>
  <si>
    <t>15b</t>
  </si>
  <si>
    <t>1898MK-1</t>
  </si>
  <si>
    <t>15c</t>
  </si>
  <si>
    <t>1899MK-1</t>
  </si>
  <si>
    <t>16a</t>
  </si>
  <si>
    <t>1902MK-2</t>
  </si>
  <si>
    <t>1902</t>
  </si>
  <si>
    <t>16b</t>
  </si>
  <si>
    <t>1903MK-2</t>
  </si>
  <si>
    <t>16c</t>
  </si>
  <si>
    <t>1904MK-2</t>
  </si>
  <si>
    <t>17a</t>
  </si>
  <si>
    <t>1905MK</t>
  </si>
  <si>
    <t>1905</t>
  </si>
  <si>
    <t>17b</t>
  </si>
  <si>
    <t>1905MK-??</t>
  </si>
  <si>
    <t>18a</t>
  </si>
  <si>
    <t>1906MK-1</t>
  </si>
  <si>
    <t>18b</t>
  </si>
  <si>
    <t>1906MK-2</t>
  </si>
  <si>
    <t>18c</t>
  </si>
  <si>
    <t>1906MK-3</t>
  </si>
  <si>
    <t>19a</t>
  </si>
  <si>
    <t>19b</t>
  </si>
  <si>
    <t>1906MK-??</t>
  </si>
  <si>
    <t>20a</t>
  </si>
  <si>
    <t>1907MK-1</t>
  </si>
  <si>
    <t>1907</t>
  </si>
  <si>
    <t>20b</t>
  </si>
  <si>
    <t>1907MK-2</t>
  </si>
  <si>
    <t>20c</t>
  </si>
  <si>
    <t>1907MK-3</t>
  </si>
  <si>
    <t>21a</t>
  </si>
  <si>
    <t>1908MK</t>
  </si>
  <si>
    <t>21b</t>
  </si>
  <si>
    <t>1908MK-??</t>
  </si>
  <si>
    <t>22a</t>
  </si>
  <si>
    <t>1909MK-1</t>
  </si>
  <si>
    <t>22b</t>
  </si>
  <si>
    <t>1909MK-2</t>
  </si>
  <si>
    <t>22c</t>
  </si>
  <si>
    <t>23a</t>
  </si>
  <si>
    <t>1910MK-1</t>
  </si>
  <si>
    <t>23b</t>
  </si>
  <si>
    <t>1910MK-??</t>
  </si>
  <si>
    <t>24a</t>
  </si>
  <si>
    <t>1911MK-1</t>
  </si>
  <si>
    <t>1911</t>
  </si>
  <si>
    <t>24b</t>
  </si>
  <si>
    <t>1911MK-??</t>
  </si>
  <si>
    <t>25a</t>
  </si>
  <si>
    <t>1912MK-1</t>
  </si>
  <si>
    <t>1912</t>
  </si>
  <si>
    <t>25b</t>
  </si>
  <si>
    <t>1912MK-2</t>
  </si>
  <si>
    <t>25c</t>
  </si>
  <si>
    <t>26a</t>
  </si>
  <si>
    <t>1913MK</t>
  </si>
  <si>
    <t>1913</t>
  </si>
  <si>
    <t>26b</t>
  </si>
  <si>
    <t>1914MK</t>
  </si>
  <si>
    <t>27a</t>
  </si>
  <si>
    <t>1915MK</t>
  </si>
  <si>
    <t>1915</t>
  </si>
  <si>
    <t>27b</t>
  </si>
  <si>
    <t>1916MK</t>
  </si>
  <si>
    <t>28a</t>
  </si>
  <si>
    <t>1917MK-1</t>
  </si>
  <si>
    <t>1917</t>
  </si>
  <si>
    <t>28b</t>
  </si>
  <si>
    <t>1917MK-2</t>
  </si>
  <si>
    <t>28c</t>
  </si>
  <si>
    <t>1917MK-??</t>
  </si>
  <si>
    <t>29a</t>
  </si>
  <si>
    <t>1917MK-3</t>
  </si>
  <si>
    <t>29b</t>
  </si>
  <si>
    <t>1917MK-4</t>
  </si>
  <si>
    <t>29c</t>
  </si>
  <si>
    <t>30a</t>
  </si>
  <si>
    <t>1918MK</t>
  </si>
  <si>
    <t>1918</t>
  </si>
  <si>
    <t>30b</t>
  </si>
  <si>
    <t>1919MK</t>
  </si>
  <si>
    <t>30c</t>
  </si>
  <si>
    <t>1920MK</t>
  </si>
  <si>
    <t>31a</t>
  </si>
  <si>
    <t>1921MK</t>
  </si>
  <si>
    <t>1921</t>
  </si>
  <si>
    <t>31b</t>
  </si>
  <si>
    <t>1922MK</t>
  </si>
  <si>
    <t>32a</t>
  </si>
  <si>
    <t>1923MK-1</t>
  </si>
  <si>
    <t>1923</t>
  </si>
  <si>
    <t>32b</t>
  </si>
  <si>
    <t>1923MK-2</t>
  </si>
  <si>
    <t>32c</t>
  </si>
  <si>
    <t>1923MK-3</t>
  </si>
  <si>
    <t>33a</t>
  </si>
  <si>
    <t>1924MK</t>
  </si>
  <si>
    <t>33b</t>
  </si>
  <si>
    <t>1924MK-??</t>
  </si>
  <si>
    <t>34a</t>
  </si>
  <si>
    <t>1925MK-1</t>
  </si>
  <si>
    <t>1925</t>
  </si>
  <si>
    <t>34b</t>
  </si>
  <si>
    <t>1926MK-2</t>
  </si>
  <si>
    <t>34c</t>
  </si>
  <si>
    <t>35a</t>
  </si>
  <si>
    <t>35b</t>
  </si>
  <si>
    <t>1925MK-2</t>
  </si>
  <si>
    <t>35c</t>
  </si>
  <si>
    <t>36a</t>
  </si>
  <si>
    <t>1927MK</t>
  </si>
  <si>
    <t>1927</t>
  </si>
  <si>
    <t>36b</t>
  </si>
  <si>
    <t>1927MK-??</t>
  </si>
  <si>
    <t>37a</t>
  </si>
  <si>
    <t>1928MK</t>
  </si>
  <si>
    <t>1928</t>
  </si>
  <si>
    <t>37b</t>
  </si>
  <si>
    <t>1928MK-??</t>
  </si>
  <si>
    <t>38a</t>
  </si>
  <si>
    <t>1929</t>
  </si>
  <si>
    <t>38b</t>
  </si>
  <si>
    <t>39a</t>
  </si>
  <si>
    <t>1930MK-1</t>
  </si>
  <si>
    <t>1930</t>
  </si>
  <si>
    <t>39b</t>
  </si>
  <si>
    <t>1930MK-2</t>
  </si>
  <si>
    <t>39c</t>
  </si>
  <si>
    <t>40a</t>
  </si>
  <si>
    <t>1931MK-1</t>
  </si>
  <si>
    <t>40b</t>
  </si>
  <si>
    <t>1931MK-2</t>
  </si>
  <si>
    <t>40c</t>
  </si>
  <si>
    <t>1931MK-3</t>
  </si>
  <si>
    <t>41a</t>
  </si>
  <si>
    <t>1932MK</t>
  </si>
  <si>
    <t>1932</t>
  </si>
  <si>
    <t>41b</t>
  </si>
  <si>
    <t>1933MK</t>
  </si>
  <si>
    <t>41c</t>
  </si>
  <si>
    <t>1934MK</t>
  </si>
  <si>
    <t>42a</t>
  </si>
  <si>
    <t>1935MK</t>
  </si>
  <si>
    <t>42b</t>
  </si>
  <si>
    <t>1936MK</t>
  </si>
  <si>
    <t>42c</t>
  </si>
  <si>
    <t>43a</t>
  </si>
  <si>
    <t>1937MK-1</t>
  </si>
  <si>
    <t>1937</t>
  </si>
  <si>
    <t>43b</t>
  </si>
  <si>
    <t>1937MK-2</t>
  </si>
  <si>
    <t>44a</t>
  </si>
  <si>
    <t>1938MK-1</t>
  </si>
  <si>
    <t>1938</t>
  </si>
  <si>
    <t>44b</t>
  </si>
  <si>
    <t>1938MK-??</t>
  </si>
  <si>
    <t>45a</t>
  </si>
  <si>
    <t>1939MK</t>
  </si>
  <si>
    <t>45b</t>
  </si>
  <si>
    <t>1939MK-??</t>
  </si>
  <si>
    <t>46a</t>
  </si>
  <si>
    <t>1940MK</t>
  </si>
  <si>
    <t>1940</t>
  </si>
  <si>
    <t>46b</t>
  </si>
  <si>
    <t>1941MK</t>
  </si>
  <si>
    <t>46c</t>
  </si>
  <si>
    <t>47a</t>
  </si>
  <si>
    <t>1942MK-1</t>
  </si>
  <si>
    <t>47b</t>
  </si>
  <si>
    <t>1942MK-2</t>
  </si>
  <si>
    <t>47c</t>
  </si>
  <si>
    <t>48a</t>
  </si>
  <si>
    <t>1943MK-1</t>
  </si>
  <si>
    <t>48b</t>
  </si>
  <si>
    <t>1943MK-2</t>
  </si>
  <si>
    <t>48c</t>
  </si>
  <si>
    <t>49a</t>
  </si>
  <si>
    <t>1944MK-1</t>
  </si>
  <si>
    <t>1944</t>
  </si>
  <si>
    <t>49b</t>
  </si>
  <si>
    <t>1944MK-2</t>
  </si>
  <si>
    <t>49c</t>
  </si>
  <si>
    <t>1944MK-3</t>
  </si>
  <si>
    <t>50a</t>
  </si>
  <si>
    <t>1944(2x)MK</t>
  </si>
  <si>
    <t>50b</t>
  </si>
  <si>
    <t>1944(2x)MK-??</t>
  </si>
  <si>
    <t>51a</t>
  </si>
  <si>
    <t>1945MK</t>
  </si>
  <si>
    <t>1945</t>
  </si>
  <si>
    <t>51b</t>
  </si>
  <si>
    <t>51c</t>
  </si>
  <si>
    <t>52a</t>
  </si>
  <si>
    <t>1946MK</t>
  </si>
  <si>
    <t>52b</t>
  </si>
  <si>
    <t>1946MK-??</t>
  </si>
  <si>
    <t>53a</t>
  </si>
  <si>
    <t>1947MK-1</t>
  </si>
  <si>
    <t>1947</t>
  </si>
  <si>
    <t>53b</t>
  </si>
  <si>
    <t>1947MK-2</t>
  </si>
  <si>
    <t>53c</t>
  </si>
  <si>
    <t>1947MK-3</t>
  </si>
  <si>
    <t>54a</t>
  </si>
  <si>
    <t>1948MK</t>
  </si>
  <si>
    <t>54b</t>
  </si>
  <si>
    <t>1948MK-??</t>
  </si>
  <si>
    <t>55a</t>
  </si>
  <si>
    <t>1949MK-1</t>
  </si>
  <si>
    <t>55b</t>
  </si>
  <si>
    <t>1949MK-2</t>
  </si>
  <si>
    <t>55c</t>
  </si>
  <si>
    <t>1949MK-3</t>
  </si>
  <si>
    <t>56a</t>
  </si>
  <si>
    <t>1950MK-1</t>
  </si>
  <si>
    <t>56b</t>
  </si>
  <si>
    <t>1950MK-2</t>
  </si>
  <si>
    <t>56c</t>
  </si>
  <si>
    <t>1950MK-3</t>
  </si>
  <si>
    <t>57a</t>
  </si>
  <si>
    <t>1951MK</t>
  </si>
  <si>
    <t>1951</t>
  </si>
  <si>
    <t>57b</t>
  </si>
  <si>
    <t>1952MK</t>
  </si>
  <si>
    <t>57c</t>
  </si>
  <si>
    <t>1953MK</t>
  </si>
  <si>
    <t>58a</t>
  </si>
  <si>
    <t>1954MK-1</t>
  </si>
  <si>
    <t>1954</t>
  </si>
  <si>
    <t>58b</t>
  </si>
  <si>
    <t>1954MK-2</t>
  </si>
  <si>
    <t>58c</t>
  </si>
  <si>
    <t>1954MK-3</t>
  </si>
  <si>
    <t>59a</t>
  </si>
  <si>
    <t>1955MK-1</t>
  </si>
  <si>
    <t>1955</t>
  </si>
  <si>
    <t>59b</t>
  </si>
  <si>
    <t>1955MK-2</t>
  </si>
  <si>
    <t>59c</t>
  </si>
  <si>
    <t>1956MK</t>
  </si>
  <si>
    <t>60a</t>
  </si>
  <si>
    <t>60b</t>
  </si>
  <si>
    <t>1956MK-??</t>
  </si>
  <si>
    <t>61a</t>
  </si>
  <si>
    <t>1957MK-1</t>
  </si>
  <si>
    <t>61b</t>
  </si>
  <si>
    <t>1957MK-2</t>
  </si>
  <si>
    <t>61c</t>
  </si>
  <si>
    <t>62a</t>
  </si>
  <si>
    <t>1958MK</t>
  </si>
  <si>
    <t>1958</t>
  </si>
  <si>
    <t>62b</t>
  </si>
  <si>
    <t>1959MK</t>
  </si>
  <si>
    <t>62c</t>
  </si>
  <si>
    <t>1960MK</t>
  </si>
  <si>
    <t>1961 - 150th anniversary of Belgium's independence.</t>
  </si>
  <si>
    <t>1961MK-1</t>
  </si>
  <si>
    <t>1961</t>
  </si>
  <si>
    <t>&gt;26-27/01/1980</t>
  </si>
  <si>
    <t>&gt;26/01/1980</t>
  </si>
  <si>
    <t xml:space="preserve">▬ flyer N°. 1 / 80 ▬ </t>
  </si>
  <si>
    <t>1961MK-2</t>
  </si>
  <si>
    <t>1962/1963 - Elstrøm: King Baudouin. Type no. 1581</t>
  </si>
  <si>
    <t>1962MK-1</t>
  </si>
  <si>
    <t>1962</t>
  </si>
  <si>
    <t xml:space="preserve">&gt;-- Ø --- </t>
  </si>
  <si>
    <t xml:space="preserve">▬ flyer N°.  2 / 80 ▬ </t>
  </si>
  <si>
    <t>1962MK-2</t>
  </si>
  <si>
    <t>2c</t>
  </si>
  <si>
    <t>1963MK-1</t>
  </si>
  <si>
    <t>1963MK-2</t>
  </si>
  <si>
    <t>1964 - 4F - Brown - Number on heraldic lion. Type of no. 1839.</t>
  </si>
  <si>
    <t>1964MK</t>
  </si>
  <si>
    <t>1964</t>
  </si>
  <si>
    <t xml:space="preserve">▬ flyer N°. 11 / 80 ▬ </t>
  </si>
  <si>
    <t>Stamped 23/5/80 instead of 23/2/1980 ???</t>
  </si>
  <si>
    <t>1965 - 100th anniversary of the birth of Minister of State Frans Van Cauwelaert (1880-1961).</t>
  </si>
  <si>
    <t>1965MK-1</t>
  </si>
  <si>
    <t>1965</t>
  </si>
  <si>
    <t>Houhalen</t>
  </si>
  <si>
    <t>&gt;23-24/02/1980</t>
  </si>
  <si>
    <t>&gt;23/02/1980</t>
  </si>
  <si>
    <t xml:space="preserve">▬ flyer N°. 2 / 80 ▬ </t>
  </si>
  <si>
    <t>1965MK-2</t>
  </si>
  <si>
    <t>1966/1968 - Ghent Floral Exhibition VI.</t>
  </si>
  <si>
    <t>1966MK-1</t>
  </si>
  <si>
    <t>1966</t>
  </si>
  <si>
    <t>&gt;8-9/03/1980</t>
  </si>
  <si>
    <t>&gt;8/03/1980</t>
  </si>
  <si>
    <t xml:space="preserve">▬ flyer N°. 3 / 80 ▬ </t>
  </si>
  <si>
    <t>1966MK-2</t>
  </si>
  <si>
    <t>6c</t>
  </si>
  <si>
    <t>1967MK-1</t>
  </si>
  <si>
    <t>1967MK-2</t>
  </si>
  <si>
    <t>7c</t>
  </si>
  <si>
    <t>1968MK</t>
  </si>
  <si>
    <t>8c</t>
  </si>
  <si>
    <t>1966/68MK</t>
  </si>
  <si>
    <t>1966/68</t>
  </si>
  <si>
    <t>1969 - 50th anniversary of the Directorate of Telegraphs and Telephones. (1930-1980)</t>
  </si>
  <si>
    <t>1969MK</t>
  </si>
  <si>
    <t>1969</t>
  </si>
  <si>
    <t>&gt;12-13/04/1980</t>
  </si>
  <si>
    <t>&gt;12/04/80</t>
  </si>
  <si>
    <t xml:space="preserve">▬ flyer N°. 5  / 80 ▬ </t>
  </si>
  <si>
    <t>1969MK-??</t>
  </si>
  <si>
    <t>1970 - Stamp Day</t>
  </si>
  <si>
    <t>1970MK-1</t>
  </si>
  <si>
    <t>1970</t>
  </si>
  <si>
    <t>&gt;19-20/04/1980</t>
  </si>
  <si>
    <t>&gt;19/04/1980</t>
  </si>
  <si>
    <t xml:space="preserve">▬ flyer N°. 6 / 80 ▬ </t>
  </si>
  <si>
    <t>1970MK-2</t>
  </si>
  <si>
    <t>10c</t>
  </si>
  <si>
    <t>1970MK-3</t>
  </si>
  <si>
    <t>1971 - Number on heraldic lion and pennant. Type N°1839</t>
  </si>
  <si>
    <t>1971MK-1</t>
  </si>
  <si>
    <t>1971</t>
  </si>
  <si>
    <t>&gt;3/05/1980</t>
  </si>
  <si>
    <t xml:space="preserve">▬ flyer N°. 7 / 80 ▬ </t>
  </si>
  <si>
    <t>1971MK-2</t>
  </si>
  <si>
    <t>1972/1973 - Europe: Famous people</t>
  </si>
  <si>
    <t>1972MK</t>
  </si>
  <si>
    <t>1972</t>
  </si>
  <si>
    <t>&gt;26-27/04/1980</t>
  </si>
  <si>
    <t>&gt;26/04/1980</t>
  </si>
  <si>
    <t>1973MK</t>
  </si>
  <si>
    <t>1974 - Ivo Van Damme (1954-1976)</t>
  </si>
  <si>
    <t>1974MK-1</t>
  </si>
  <si>
    <t>1974</t>
  </si>
  <si>
    <t>&gt;3-4/05/1980</t>
  </si>
  <si>
    <t xml:space="preserve">▬ flyer N°. 7bis / 80 ▬ </t>
  </si>
  <si>
    <t>13b</t>
  </si>
  <si>
    <t>1974MK-2</t>
  </si>
  <si>
    <t>1975 - Fourth Interparliamentary Conference on European Cooperation and Security.</t>
  </si>
  <si>
    <t>1975MK-1</t>
  </si>
  <si>
    <t>1975</t>
  </si>
  <si>
    <t>&gt;10-11/05/1980</t>
  </si>
  <si>
    <t xml:space="preserve">▬ flyer N°. 8 / 80 ▬ </t>
  </si>
  <si>
    <t>1975MK-2</t>
  </si>
  <si>
    <t>Auvelais</t>
  </si>
  <si>
    <t>&gt;10/05/1980</t>
  </si>
  <si>
    <t>14c</t>
  </si>
  <si>
    <t>1976/1977 - Tourist issue. Mons: ‘Car d'Or’ &amp; Damme: canal</t>
  </si>
  <si>
    <t>1976MK</t>
  </si>
  <si>
    <t>1976</t>
  </si>
  <si>
    <t>Damme</t>
  </si>
  <si>
    <t>&gt;17-18/05/1980</t>
  </si>
  <si>
    <t>&gt;17/05/1980</t>
  </si>
  <si>
    <t xml:space="preserve">▬ flyer N°. gn Damme-Bergen / 80  ▬ </t>
  </si>
  <si>
    <t>Liége</t>
  </si>
  <si>
    <t>../07/1985</t>
  </si>
  <si>
    <t xml:space="preserve">1978/1982 - Commemoration of the 150th anniversary of Belgium's independence. </t>
  </si>
  <si>
    <t>1978MK</t>
  </si>
  <si>
    <t>1978</t>
  </si>
  <si>
    <t>&gt;31/05+1/06/80</t>
  </si>
  <si>
    <t>&gt;31/05/1980</t>
  </si>
  <si>
    <t xml:space="preserve">▬ flyer N°.  9 / 80 ▬ </t>
  </si>
  <si>
    <t>1979MK</t>
  </si>
  <si>
    <t>Kuringen</t>
  </si>
  <si>
    <t>17c</t>
  </si>
  <si>
    <t>1980MK</t>
  </si>
  <si>
    <t>Diksmuide</t>
  </si>
  <si>
    <t>1981MK</t>
  </si>
  <si>
    <t>1982MK</t>
  </si>
  <si>
    <t>Lokeren</t>
  </si>
  <si>
    <t>2198+1982MK</t>
  </si>
  <si>
    <t>2198+1982</t>
  </si>
  <si>
    <t>?....?</t>
  </si>
  <si>
    <t>1983 - Commemoration of Belgium's independence: stamp from block BL55</t>
  </si>
  <si>
    <t>1983MK-1</t>
  </si>
  <si>
    <t>1983</t>
  </si>
  <si>
    <t xml:space="preserve">▬ flyer N°.  10 / 80 ▬ </t>
  </si>
  <si>
    <t>1984MK-2</t>
  </si>
  <si>
    <t>?...?</t>
  </si>
  <si>
    <t>19c</t>
  </si>
  <si>
    <t>1984/1985 - Elstrøm: King Baudouin. Type no. 1581</t>
  </si>
  <si>
    <t>1984MK</t>
  </si>
  <si>
    <t>1984</t>
  </si>
  <si>
    <t>1985MK</t>
  </si>
  <si>
    <t>1986 - 50th birthday of King Baudouin. Composition by Ferdinand Baudin (photo by Raymond Vander Plassche).</t>
  </si>
  <si>
    <t>1986MK-1</t>
  </si>
  <si>
    <t>1986</t>
  </si>
  <si>
    <t>&gt;6-7/09/1980</t>
  </si>
  <si>
    <t>&gt;6/09/1980</t>
  </si>
  <si>
    <t>1986MK-2</t>
  </si>
  <si>
    <t>&gt;7/09/1980</t>
  </si>
  <si>
    <t>21c</t>
  </si>
  <si>
    <t>1987/1989 - Millennium of the Prince-Bishopric of Liège: (980 - 1980)</t>
  </si>
  <si>
    <t>1987MK</t>
  </si>
  <si>
    <t>1987</t>
  </si>
  <si>
    <t>&gt;13►21/09/1980</t>
  </si>
  <si>
    <t>&gt;20/09/1980</t>
  </si>
  <si>
    <t xml:space="preserve">▬ flyer N°. 12 / 80 ▬ </t>
  </si>
  <si>
    <t>1988MK</t>
  </si>
  <si>
    <t>&gt;18/09/1980</t>
  </si>
  <si>
    <t>1989MK</t>
  </si>
  <si>
    <t>1990 - Millennium of the Prince-Bishopric of Liège: (980 - 1980)</t>
  </si>
  <si>
    <t>1990MK-1</t>
  </si>
  <si>
    <t>1990</t>
  </si>
  <si>
    <t xml:space="preserve">▬ flyer N°. 13 / 80 ▬ </t>
  </si>
  <si>
    <t>1990MK-2</t>
  </si>
  <si>
    <t>&gt;13/09/1980</t>
  </si>
  <si>
    <t>23c</t>
  </si>
  <si>
    <t>1991 - Tourist issue. Town of Chiny</t>
  </si>
  <si>
    <t>1991MK</t>
  </si>
  <si>
    <t>1991</t>
  </si>
  <si>
    <t>Chiny</t>
  </si>
  <si>
    <t>&gt;27-28/09/1980</t>
  </si>
  <si>
    <t>&gt;27/09/1980</t>
  </si>
  <si>
    <t xml:space="preserve">▬ flyer N°.  gn Diest-Chiny / 80 ▬ </t>
  </si>
  <si>
    <t>1991MK-??</t>
  </si>
  <si>
    <t>1992 - Heart Week.</t>
  </si>
  <si>
    <t>1992MK</t>
  </si>
  <si>
    <t>1992</t>
  </si>
  <si>
    <t>&gt;4-5/10/1980</t>
  </si>
  <si>
    <t>&lt;4/10/1980</t>
  </si>
  <si>
    <t xml:space="preserve">▬ flyer N°. 13bis / 80 ▬ </t>
  </si>
  <si>
    <t>1992MK-??</t>
  </si>
  <si>
    <t>1993 - 100th anniversary of the death of poet Albrecht Rodenbach: (1856-1880).</t>
  </si>
  <si>
    <t>1993MK-1</t>
  </si>
  <si>
    <t>1993</t>
  </si>
  <si>
    <t>&gt;11-12/10/1980</t>
  </si>
  <si>
    <t xml:space="preserve">▬ flyer N°. 14 / 80 ▬ </t>
  </si>
  <si>
    <t>1993MK-2</t>
  </si>
  <si>
    <t>Baune-Le Comte</t>
  </si>
  <si>
    <t>&lt;11/10/1980</t>
  </si>
  <si>
    <t>26c</t>
  </si>
  <si>
    <t>1993MK-3</t>
  </si>
  <si>
    <t>1994 - Youth philately. Reproduction of a child's drawing.</t>
  </si>
  <si>
    <t>1994MK</t>
  </si>
  <si>
    <t>1994</t>
  </si>
  <si>
    <t>Lier</t>
  </si>
  <si>
    <t>&gt;25-26/10/1980</t>
  </si>
  <si>
    <t>&gt;25/10/1980</t>
  </si>
  <si>
    <t xml:space="preserve">▬ flyer N°.  15 / 80 ▬ </t>
  </si>
  <si>
    <t>1994MK-??</t>
  </si>
  <si>
    <t>1995 - The 50th anniversary of the broadcaster as a public institution.</t>
  </si>
  <si>
    <t>1995MK</t>
  </si>
  <si>
    <t>&gt;8-9/11/1980</t>
  </si>
  <si>
    <t>&gt;8/11/1980</t>
  </si>
  <si>
    <t xml:space="preserve">▬ flyer N°. 16 / 80 ▬ </t>
  </si>
  <si>
    <t>1995MK-??</t>
  </si>
  <si>
    <t>1996 - Christmas 1980. Reproduction of a painting by Daniël Seghers (1590-1661).</t>
  </si>
  <si>
    <t>1996MK</t>
  </si>
  <si>
    <t>&gt;15-16/11/1980</t>
  </si>
  <si>
    <t xml:space="preserve">▬ flyer N°. 17 / 80 ▬ </t>
  </si>
  <si>
    <t>1996MK-??</t>
  </si>
  <si>
    <t>.??MK-??</t>
  </si>
  <si>
    <t>.??</t>
  </si>
  <si>
    <t>1997 - Tourist issue. City of Diest</t>
  </si>
  <si>
    <t>1997MK-1</t>
  </si>
  <si>
    <t>1997</t>
  </si>
  <si>
    <t>Diest</t>
  </si>
  <si>
    <t>&gt;13-14/12/1980</t>
  </si>
  <si>
    <t>&gt;13/12/1980</t>
  </si>
  <si>
    <t xml:space="preserve">▬ flyer N°.  gn Diest / 80 ▬ </t>
  </si>
  <si>
    <t>1997MK-2</t>
  </si>
  <si>
    <t>KCC ↨</t>
  </si>
  <si>
    <t>1998 - Number on heraldic lion and pennant. Type N°1839</t>
  </si>
  <si>
    <t>1998MK-1</t>
  </si>
  <si>
    <t>1998</t>
  </si>
  <si>
    <t xml:space="preserve">▬ flyer N°.  / 80 ▬ </t>
  </si>
  <si>
    <t>1998MK-2</t>
  </si>
  <si>
    <t>31c</t>
  </si>
  <si>
    <t>1999/2000 - International Year of Disabled Persons.</t>
  </si>
  <si>
    <t>1999MK</t>
  </si>
  <si>
    <t>1999</t>
  </si>
  <si>
    <t>&gt;7-8/02/1981</t>
  </si>
  <si>
    <t>&gt;7/02/1981</t>
  </si>
  <si>
    <t xml:space="preserve">▬ flyer N°. 1 / 81 ▬ </t>
  </si>
  <si>
    <t>2000MK</t>
  </si>
  <si>
    <t>2000/1999MK</t>
  </si>
  <si>
    <t>2000/1999</t>
  </si>
  <si>
    <t xml:space="preserve">2001/2003 - 150th Anniversary of the founding of the Dynasty and Parliament. </t>
  </si>
  <si>
    <t>2001MK</t>
  </si>
  <si>
    <t>2001</t>
  </si>
  <si>
    <t>&gt;14-15/03/1981</t>
  </si>
  <si>
    <t>&gt;14/3/1981</t>
  </si>
  <si>
    <t xml:space="preserve">▬ flyer N°.  2 / 81 ▬ </t>
  </si>
  <si>
    <t>2002MK</t>
  </si>
  <si>
    <t>33c</t>
  </si>
  <si>
    <t>2003MK-1</t>
  </si>
  <si>
    <t>2003MK-2</t>
  </si>
  <si>
    <t>1070-Post 8</t>
  </si>
  <si>
    <t>2004/2005  - The Belgian Red Cross</t>
  </si>
  <si>
    <t>2004MK</t>
  </si>
  <si>
    <t>2004</t>
  </si>
  <si>
    <t>&gt;4-5/04/1981</t>
  </si>
  <si>
    <t>&gt;4/04/1981</t>
  </si>
  <si>
    <t xml:space="preserve">▬ flyer N°.  3 / 81 ▬ </t>
  </si>
  <si>
    <t xml:space="preserve"> -----</t>
  </si>
  <si>
    <t>2006/2007 - Europe: Folklore</t>
  </si>
  <si>
    <t>2006MK</t>
  </si>
  <si>
    <t>2006</t>
  </si>
  <si>
    <t>&gt;2-3/05/1981</t>
  </si>
  <si>
    <t xml:space="preserve">▬ flyer N°.  4 / 81 ▬ </t>
  </si>
  <si>
    <t>2006MK-2</t>
  </si>
  <si>
    <t>36c</t>
  </si>
  <si>
    <t>2007MK-1</t>
  </si>
  <si>
    <t>2007MK-2</t>
  </si>
  <si>
    <t>37c</t>
  </si>
  <si>
    <t>2008 - Stamp Day</t>
  </si>
  <si>
    <t>2008MK-1</t>
  </si>
  <si>
    <t>2008</t>
  </si>
  <si>
    <t>&gt;16/05/1981</t>
  </si>
  <si>
    <t xml:space="preserve">▬ flyer N°.  5 / 81 ▬ </t>
  </si>
  <si>
    <t>2008MK-2</t>
  </si>
  <si>
    <t>Borgerhout</t>
  </si>
  <si>
    <t>38c</t>
  </si>
  <si>
    <t>2009 - 110th anniversary of the birth of Dr. Ovide Decroly (1871-1932), educationalist.</t>
  </si>
  <si>
    <t>2009MK</t>
  </si>
  <si>
    <t>2009</t>
  </si>
  <si>
    <t>&gt;30-31/05/1981</t>
  </si>
  <si>
    <t xml:space="preserve">▬ flyer N°. 6 / 81 ▬ </t>
  </si>
  <si>
    <t>2009MK-??</t>
  </si>
  <si>
    <t>2010/2013 - Tourist issue.</t>
  </si>
  <si>
    <t>2010MK-1</t>
  </si>
  <si>
    <t>2010</t>
  </si>
  <si>
    <t>Tongre-Notre-Dame</t>
  </si>
  <si>
    <t>&gt;13-14/06/1981</t>
  </si>
  <si>
    <t>&gt;14/06/1981</t>
  </si>
  <si>
    <t xml:space="preserve">▬ flyer N°. 7 / 81 ▬ </t>
  </si>
  <si>
    <t>2010MK-2</t>
  </si>
  <si>
    <t>&gt;13/06/1981</t>
  </si>
  <si>
    <t>2011MK</t>
  </si>
  <si>
    <t>2011MK-??</t>
  </si>
  <si>
    <t>2012MK-1</t>
  </si>
  <si>
    <t>Cerfontaine</t>
  </si>
  <si>
    <t>2012MK-2</t>
  </si>
  <si>
    <t>2012MK-3</t>
  </si>
  <si>
    <t>2013MK</t>
  </si>
  <si>
    <t>Westerloo</t>
  </si>
  <si>
    <t>2013MK-??</t>
  </si>
  <si>
    <t>2014 - 100 Years of Football in Belgium</t>
  </si>
  <si>
    <t>2014MK-1</t>
  </si>
  <si>
    <t>2014</t>
  </si>
  <si>
    <t>&gt;5-6/09/1981</t>
  </si>
  <si>
    <t>&gt;5/09/1981</t>
  </si>
  <si>
    <t xml:space="preserve">▬ flyer N°. 6bis / 81 ▬ </t>
  </si>
  <si>
    <t>2014MK-??</t>
  </si>
  <si>
    <t>2015 - 125th Anniversary of the institution "Société de Langue et de Littérature Wallonnes"</t>
  </si>
  <si>
    <t>2015MK-1</t>
  </si>
  <si>
    <t>2015</t>
  </si>
  <si>
    <t xml:space="preserve">▬ flyer N°. 6ter / 81 ▬ </t>
  </si>
  <si>
    <t>2015MK-2</t>
  </si>
  <si>
    <t>45c</t>
  </si>
  <si>
    <t>2016 - 100th Anniversary of the fanfare "De Vredekring" from Antwerp.</t>
  </si>
  <si>
    <t>2016</t>
  </si>
  <si>
    <t>&gt;12-13/09/1981</t>
  </si>
  <si>
    <t>&gt;12/09/1981</t>
  </si>
  <si>
    <t xml:space="preserve">▬ flyer N°. 6quater / 81 ▬ </t>
  </si>
  <si>
    <t>2016MK-2</t>
  </si>
  <si>
    <t>Genappe</t>
  </si>
  <si>
    <t>2017 -  150 years of the Court of Audit.</t>
  </si>
  <si>
    <t>2017MK</t>
  </si>
  <si>
    <t>2017</t>
  </si>
  <si>
    <t xml:space="preserve">▬ flyer N°. 6quinte / 81 ▬ </t>
  </si>
  <si>
    <t>2017MK-??</t>
  </si>
  <si>
    <t xml:space="preserve">2018 - 25th anniversary of the Bois du Cazier mining disaster: stamp from block BL57 </t>
  </si>
  <si>
    <t>2018MK</t>
  </si>
  <si>
    <t>Marcinelle</t>
  </si>
  <si>
    <t>&gt;19-20/09/1981</t>
  </si>
  <si>
    <t>&gt;19/09/1981</t>
  </si>
  <si>
    <t>2018MK-??</t>
  </si>
  <si>
    <t>2019 - Number on heraldic lion and pennant. Type N°1839</t>
  </si>
  <si>
    <t>2019MK-1</t>
  </si>
  <si>
    <t>2019</t>
  </si>
  <si>
    <t xml:space="preserve">▬ flyer N°.  8 / 81 ▬ </t>
  </si>
  <si>
    <t>2019MK-2</t>
  </si>
  <si>
    <t>2020 -  Mausoleums of Mary of Burgundy in Bruges (1457-1482) and Charles the Bold (1433-1477)</t>
  </si>
  <si>
    <t>2020MK-1</t>
  </si>
  <si>
    <t>2020</t>
  </si>
  <si>
    <t>&gt;10-11/10/1981</t>
  </si>
  <si>
    <t>&gt;10/11/1981</t>
  </si>
  <si>
    <t xml:space="preserve">▬ flyer N°. 8 / 81 ▬ </t>
  </si>
  <si>
    <t>2020MK-2</t>
  </si>
  <si>
    <t>50c</t>
  </si>
  <si>
    <t>2021 - Youth philately.</t>
  </si>
  <si>
    <t>2021MK-1</t>
  </si>
  <si>
    <t>2021</t>
  </si>
  <si>
    <t>&gt;24-25/10/1981</t>
  </si>
  <si>
    <t>&gt;24/10/1981</t>
  </si>
  <si>
    <t xml:space="preserve">▬ flyer N°. 9 / 81 ▬ </t>
  </si>
  <si>
    <t>2021MK-2</t>
  </si>
  <si>
    <t>leuven</t>
  </si>
  <si>
    <t>2022/2024 - New image of King Baudouin ‘wearing glasses’. Large format.</t>
  </si>
  <si>
    <t>2022MK-1</t>
  </si>
  <si>
    <t>2022</t>
  </si>
  <si>
    <t xml:space="preserve">▬ flyer N°. 11 / 81 ▬ </t>
  </si>
  <si>
    <t>2022MK-2</t>
  </si>
  <si>
    <t>52c</t>
  </si>
  <si>
    <t>2023MK</t>
  </si>
  <si>
    <t>2023MK-??</t>
  </si>
  <si>
    <t>2024MK</t>
  </si>
  <si>
    <t>2024MK-??</t>
  </si>
  <si>
    <t>2025/2029 - Cultural personalities.</t>
  </si>
  <si>
    <t>2025MK-1</t>
  </si>
  <si>
    <t>2025</t>
  </si>
  <si>
    <t>&gt;7-8/11/198</t>
  </si>
  <si>
    <t>&gt;7/09/1981</t>
  </si>
  <si>
    <t xml:space="preserve">▬ flyer N°. 10 / 81 ▬ </t>
  </si>
  <si>
    <t>2025MK-2</t>
  </si>
  <si>
    <t>2026MK</t>
  </si>
  <si>
    <t>2026MK-??</t>
  </si>
  <si>
    <t>2027MK</t>
  </si>
  <si>
    <t>Gembloux</t>
  </si>
  <si>
    <t>2027MK-??</t>
  </si>
  <si>
    <t>2028MK-1</t>
  </si>
  <si>
    <t>Kortrijk</t>
  </si>
  <si>
    <t>2028MK-2</t>
  </si>
  <si>
    <t>2028MK-3</t>
  </si>
  <si>
    <t>Ruisbroek</t>
  </si>
  <si>
    <t>2029MK</t>
  </si>
  <si>
    <t>2029MK-??</t>
  </si>
  <si>
    <t>2010- Christmas 1981</t>
  </si>
  <si>
    <t>2030MK-1</t>
  </si>
  <si>
    <t>2030</t>
  </si>
  <si>
    <t>&gt;21-22/11/1981</t>
  </si>
  <si>
    <t>&gt;21/11/1981</t>
  </si>
  <si>
    <t>60c</t>
  </si>
  <si>
    <t>2030MK-3</t>
  </si>
  <si>
    <t>&gt;22/11/1981</t>
  </si>
  <si>
    <t>2031/2033 - Solidarity. 150th ann. founding of the Royal Gendarmerie, Carabiniers Regiment + Guides Regiment</t>
  </si>
  <si>
    <t>2031MK</t>
  </si>
  <si>
    <t>2031</t>
  </si>
  <si>
    <t>&gt;5-6/12/1981</t>
  </si>
  <si>
    <t>&gt;5/12/1981</t>
  </si>
  <si>
    <t xml:space="preserve">▬ flyer N°. 12 / 81 ▬ </t>
  </si>
  <si>
    <t>2031MK-??</t>
  </si>
  <si>
    <t>2031MK-1</t>
  </si>
  <si>
    <t>Westende</t>
  </si>
  <si>
    <t>2031MK-2</t>
  </si>
  <si>
    <t>63a</t>
  </si>
  <si>
    <t>63b</t>
  </si>
  <si>
    <t>63c</t>
  </si>
  <si>
    <t>64a</t>
  </si>
  <si>
    <t>2034/2035 - 150th anniversary of the Royal Conservatory of Music in Brussels and 150 years of judicial power.</t>
  </si>
  <si>
    <t>2034MK-1</t>
  </si>
  <si>
    <t>&gt;23-24/01/1982</t>
  </si>
  <si>
    <t>&gt;23/01/1982</t>
  </si>
  <si>
    <t xml:space="preserve">▬ flyer N°.   / 88 ▬ </t>
  </si>
  <si>
    <t>64b</t>
  </si>
  <si>
    <t>2034MK-2</t>
  </si>
  <si>
    <t>64c</t>
  </si>
  <si>
    <t>65a</t>
  </si>
  <si>
    <t>2035MK-1</t>
  </si>
  <si>
    <t>Halanzy</t>
  </si>
  <si>
    <t>65b</t>
  </si>
  <si>
    <t>2035MK-2</t>
  </si>
  <si>
    <t>65c</t>
  </si>
  <si>
    <t>2035MK-3</t>
  </si>
  <si>
    <t>66a</t>
  </si>
  <si>
    <t>2036/2038 - Scientific publication.</t>
  </si>
  <si>
    <t>2036MK</t>
  </si>
  <si>
    <t>2036</t>
  </si>
  <si>
    <t>&gt;27-28/02/1982</t>
  </si>
  <si>
    <t>&gt;27/02/1982</t>
  </si>
  <si>
    <t xml:space="preserve">▬ flyer N°. 2 / 82 ▬ </t>
  </si>
  <si>
    <t>66b</t>
  </si>
  <si>
    <t>2037MK</t>
  </si>
  <si>
    <t>66c</t>
  </si>
  <si>
    <t>2038MK</t>
  </si>
  <si>
    <t>Kraainem</t>
  </si>
  <si>
    <t>67a</t>
  </si>
  <si>
    <t>2039/2042 - Philanthropic issue: Sports</t>
  </si>
  <si>
    <t>2039MK</t>
  </si>
  <si>
    <t>2039</t>
  </si>
  <si>
    <t>Mons</t>
  </si>
  <si>
    <t>&gt;20►28/03/1982</t>
  </si>
  <si>
    <t>&gt;27/03/1982</t>
  </si>
  <si>
    <t xml:space="preserve">▬ flyer N°. 3 &amp; 4 / 82 ▬ </t>
  </si>
  <si>
    <t>67b</t>
  </si>
  <si>
    <t>2040MK</t>
  </si>
  <si>
    <t>67c</t>
  </si>
  <si>
    <t>2041MK</t>
  </si>
  <si>
    <t>Turnhout</t>
  </si>
  <si>
    <t>68a</t>
  </si>
  <si>
    <t>2042MK</t>
  </si>
  <si>
    <t>69a</t>
  </si>
  <si>
    <t>2043/2046 - Philanthropic issue: Sports - stamps from block BL58</t>
  </si>
  <si>
    <t>2043MK-1</t>
  </si>
  <si>
    <t>69b</t>
  </si>
  <si>
    <t>2043MK-2</t>
  </si>
  <si>
    <t>Farciennes</t>
  </si>
  <si>
    <t>69c</t>
  </si>
  <si>
    <t>70a</t>
  </si>
  <si>
    <t>2044MK</t>
  </si>
  <si>
    <t>70b</t>
  </si>
  <si>
    <t>2045MK</t>
  </si>
  <si>
    <t>70c</t>
  </si>
  <si>
    <t>2046MK</t>
  </si>
  <si>
    <t>Kapellen-Op-Den-Bos</t>
  </si>
  <si>
    <t>71a</t>
  </si>
  <si>
    <t xml:space="preserve">2047 - 100th anniversary of the birth of Minister of State Joseph Lemaire (1882-1966). </t>
  </si>
  <si>
    <t>2047MK</t>
  </si>
  <si>
    <t>2047</t>
  </si>
  <si>
    <t>&gt;17-18/04/1982</t>
  </si>
  <si>
    <t xml:space="preserve">▬ flyer N°. 4bis / 82 ▬ </t>
  </si>
  <si>
    <t>71b</t>
  </si>
  <si>
    <t>2047MK-??</t>
  </si>
  <si>
    <t>72a</t>
  </si>
  <si>
    <t>2048/2049 - Europe. History.</t>
  </si>
  <si>
    <t>2048MK</t>
  </si>
  <si>
    <t>2048</t>
  </si>
  <si>
    <t>&gt;1-2/05/1982</t>
  </si>
  <si>
    <t xml:space="preserve">▬ flyer N°.  / 81 ▬ </t>
  </si>
  <si>
    <t>72b</t>
  </si>
  <si>
    <t>2049MK</t>
  </si>
  <si>
    <t>&gt;1/05/1982</t>
  </si>
  <si>
    <t>73a</t>
  </si>
  <si>
    <t>2050 - Number on heraldic lion. Type No. 1839. Stamp 5F - (No. 1960 with overprint 1F)</t>
  </si>
  <si>
    <t>2050MK</t>
  </si>
  <si>
    <t>2050</t>
  </si>
  <si>
    <t xml:space="preserve">▬ flyer N°. 7 / 82 ▬ </t>
  </si>
  <si>
    <t>73c</t>
  </si>
  <si>
    <t>74a</t>
  </si>
  <si>
    <t>2051- Number on heraldic lion. Type of no. 1839</t>
  </si>
  <si>
    <t>2051MK</t>
  </si>
  <si>
    <t>2051</t>
  </si>
  <si>
    <t xml:space="preserve">▬ flyer N°.  7 / 82 ▬ </t>
  </si>
  <si>
    <t>74b</t>
  </si>
  <si>
    <t>2051MK-??</t>
  </si>
  <si>
    <t>75a</t>
  </si>
  <si>
    <t>2052 - Stamp Day</t>
  </si>
  <si>
    <t>2052MK</t>
  </si>
  <si>
    <t>2052</t>
  </si>
  <si>
    <t>&gt;22-23/05/1982</t>
  </si>
  <si>
    <t>&gt;22/05/1982</t>
  </si>
  <si>
    <t>75b</t>
  </si>
  <si>
    <t>2052MK-??</t>
  </si>
  <si>
    <t>76a</t>
  </si>
  <si>
    <t>2053 - 67th World Esperanto Congress, held in Antwerp</t>
  </si>
  <si>
    <t>2053MK</t>
  </si>
  <si>
    <t>2053</t>
  </si>
  <si>
    <t>&gt;5-6/06/1982</t>
  </si>
  <si>
    <t>&gt;05/06/1982</t>
  </si>
  <si>
    <t>76b</t>
  </si>
  <si>
    <t>2053MK-??</t>
  </si>
  <si>
    <t>77a</t>
  </si>
  <si>
    <t>2054/2059 - Tourist issue.</t>
  </si>
  <si>
    <t>2054MK</t>
  </si>
  <si>
    <t>2054</t>
  </si>
  <si>
    <t>Gosselies</t>
  </si>
  <si>
    <t>&gt;19-20/06/1982</t>
  </si>
  <si>
    <t>&gt;19/06/1982</t>
  </si>
  <si>
    <t xml:space="preserve">▬ flyer N°. 8 / 82 ▬ </t>
  </si>
  <si>
    <t>77b</t>
  </si>
  <si>
    <t>2055MK</t>
  </si>
  <si>
    <t>Dendermonde</t>
  </si>
  <si>
    <t>77c</t>
  </si>
  <si>
    <t>2056MK</t>
  </si>
  <si>
    <t>Stavelot</t>
  </si>
  <si>
    <t>78a</t>
  </si>
  <si>
    <t>2057MK-1</t>
  </si>
  <si>
    <t>Villers-La-Ville</t>
  </si>
  <si>
    <t>78b</t>
  </si>
  <si>
    <t>2057MK-2</t>
  </si>
  <si>
    <t>78c</t>
  </si>
  <si>
    <t>79a</t>
  </si>
  <si>
    <t>2058MK-1</t>
  </si>
  <si>
    <t>Geraarsbergen</t>
  </si>
  <si>
    <t>79b</t>
  </si>
  <si>
    <t>2059MK-1</t>
  </si>
  <si>
    <t>Beveren</t>
  </si>
  <si>
    <t>79c</t>
  </si>
  <si>
    <t>2059MK-3</t>
  </si>
  <si>
    <t>80a</t>
  </si>
  <si>
    <t>2059MK-2</t>
  </si>
  <si>
    <t>published by the Beveren Municipal Cultural Council</t>
  </si>
  <si>
    <t>80b</t>
  </si>
  <si>
    <t>80c</t>
  </si>
  <si>
    <t>2059MK-4</t>
  </si>
  <si>
    <t>81a</t>
  </si>
  <si>
    <t>2058MK-5</t>
  </si>
  <si>
    <t>81b</t>
  </si>
  <si>
    <t>2058MK-6</t>
  </si>
  <si>
    <t>81c</t>
  </si>
  <si>
    <t>2058MK-7</t>
  </si>
  <si>
    <t>82a</t>
  </si>
  <si>
    <t>2060/2063 - Cultural issue.</t>
  </si>
  <si>
    <t>2060MK</t>
  </si>
  <si>
    <t>2060</t>
  </si>
  <si>
    <t>Erembodegem</t>
  </si>
  <si>
    <t>&gt;11-12/09/1982</t>
  </si>
  <si>
    <t>&gt;11/09/1982</t>
  </si>
  <si>
    <t xml:space="preserve">▬ flyer N°. 9 / 82 ▬ </t>
  </si>
  <si>
    <t>82b</t>
  </si>
  <si>
    <t>2061MK</t>
  </si>
  <si>
    <t>82c</t>
  </si>
  <si>
    <t>2062MK</t>
  </si>
  <si>
    <t>Ixelles</t>
  </si>
  <si>
    <t>2063MK</t>
  </si>
  <si>
    <t>83a</t>
  </si>
  <si>
    <t>2064 - 100th anniversary of the birth of writer Abraham Hans (1882-1939)</t>
  </si>
  <si>
    <t>2064MK-1</t>
  </si>
  <si>
    <t>St.-Maria-Horebeke</t>
  </si>
  <si>
    <t>&gt;25-26/09/1982</t>
  </si>
  <si>
    <t>&gt;25/09/1982</t>
  </si>
  <si>
    <t xml:space="preserve">▬ flyer N°.  9b is / 81 ▬ </t>
  </si>
  <si>
    <t>83b</t>
  </si>
  <si>
    <t>2064MK-2</t>
  </si>
  <si>
    <t>83c</t>
  </si>
  <si>
    <t>84a</t>
  </si>
  <si>
    <t>2065 - Youth philately. 75th anniversary of the Scout Movement.</t>
  </si>
  <si>
    <t>2065MK</t>
  </si>
  <si>
    <t>2065</t>
  </si>
  <si>
    <t>&gt;2-3/10/1982</t>
  </si>
  <si>
    <t>&gt;2/10/1982</t>
  </si>
  <si>
    <t xml:space="preserve">▬ flyer N°. 10 / 82 ▬ </t>
  </si>
  <si>
    <t>84b</t>
  </si>
  <si>
    <t>2065MK-??</t>
  </si>
  <si>
    <t>85a</t>
  </si>
  <si>
    <t>2066 - ‘Grand Orient of Belgium’. 150 years of the Federation of Masonic Lodges.</t>
  </si>
  <si>
    <t>2066MK</t>
  </si>
  <si>
    <t>2066</t>
  </si>
  <si>
    <t>&gt;16-17/10/1982</t>
  </si>
  <si>
    <t>&gt;16/10/1982</t>
  </si>
  <si>
    <t xml:space="preserve">▬ flyer N°. 11 / 82 ▬ </t>
  </si>
  <si>
    <t>85b</t>
  </si>
  <si>
    <t>2066MK-??</t>
  </si>
  <si>
    <t>86a</t>
  </si>
  <si>
    <t>2067 - Christmas and New Year</t>
  </si>
  <si>
    <t>2067MK</t>
  </si>
  <si>
    <t>&gt;6-7/11/1982</t>
  </si>
  <si>
    <t>&gt;6/11/1982</t>
  </si>
  <si>
    <t xml:space="preserve">▬ flyer N°. 12 / 82 ▬ </t>
  </si>
  <si>
    <t>86b</t>
  </si>
  <si>
    <t>2067MK-??</t>
  </si>
  <si>
    <t>87a</t>
  </si>
  <si>
    <t>2068 - 100th anniversary of the birth of Cardinal Joseph Cardijn (1882-1967)</t>
  </si>
  <si>
    <t>2068MK-1</t>
  </si>
  <si>
    <t>2068</t>
  </si>
  <si>
    <t>&gt;13-14/11/1982</t>
  </si>
  <si>
    <t>&gt;13/11/2002</t>
  </si>
  <si>
    <t xml:space="preserve">▬ flyer N°.12bis / 82 ▬ </t>
  </si>
  <si>
    <t>87b</t>
  </si>
  <si>
    <t>2068MK-2</t>
  </si>
  <si>
    <t>87c</t>
  </si>
  <si>
    <t>88a</t>
  </si>
  <si>
    <t>2069 - King Baudouin. New type, called ‘Velghe’.</t>
  </si>
  <si>
    <t>2069MK-1</t>
  </si>
  <si>
    <t>2069</t>
  </si>
  <si>
    <t>88b</t>
  </si>
  <si>
    <t>2069MK-??</t>
  </si>
  <si>
    <t>89a</t>
  </si>
  <si>
    <t>2070 - 800th anniversary of the birth of Saint Francis of Assisi (1182-1226).</t>
  </si>
  <si>
    <t>2070MK</t>
  </si>
  <si>
    <t>2070</t>
  </si>
  <si>
    <t>&gt;27-28/11/1982</t>
  </si>
  <si>
    <t>&gt;27/11/1982</t>
  </si>
  <si>
    <t xml:space="preserve">▬ flyer N°. 12ter / 82 ▬ </t>
  </si>
  <si>
    <t>89b</t>
  </si>
  <si>
    <t>2070MK-2</t>
  </si>
  <si>
    <t>89c</t>
  </si>
  <si>
    <t>90a</t>
  </si>
  <si>
    <t>2071/2077 - Belgica 82. 1st World Exhibition of Postal History, Postal Stationery and Aerophilately</t>
  </si>
  <si>
    <t>2071MK</t>
  </si>
  <si>
    <t>&gt;11►19/12/1982</t>
  </si>
  <si>
    <t>&gt;11/12/1982</t>
  </si>
  <si>
    <t xml:space="preserve">▬ flyer N°. 13 / 82 ▬ </t>
  </si>
  <si>
    <t>90b</t>
  </si>
  <si>
    <t>2072MK</t>
  </si>
  <si>
    <t>90c</t>
  </si>
  <si>
    <t>2073MK</t>
  </si>
  <si>
    <t>&gt;12/12/1982</t>
  </si>
  <si>
    <t>91a</t>
  </si>
  <si>
    <t>2074MK</t>
  </si>
  <si>
    <t>91b</t>
  </si>
  <si>
    <t>2075MK-1</t>
  </si>
  <si>
    <t>91c</t>
  </si>
  <si>
    <t>2075MK-2</t>
  </si>
  <si>
    <t>92a</t>
  </si>
  <si>
    <t>2076MK</t>
  </si>
  <si>
    <t>92b</t>
  </si>
  <si>
    <t>2077MK</t>
  </si>
  <si>
    <t>2078 - 50th anniversary of the founding of the non-profit organisation ‘Caritas Catholica’.</t>
  </si>
  <si>
    <t>2078MK-1</t>
  </si>
  <si>
    <t>2078</t>
  </si>
  <si>
    <t>&gt;22-23/01/1983</t>
  </si>
  <si>
    <t>&gt;22/01/1983</t>
  </si>
  <si>
    <t xml:space="preserve">▬ flyer N°. 1 / 83 ▬ </t>
  </si>
  <si>
    <t>2078MK-2</t>
  </si>
  <si>
    <t>2078MK-3</t>
  </si>
  <si>
    <t>2079/2081 - History of trams and trolleybuses.</t>
  </si>
  <si>
    <t>2079MK-1</t>
  </si>
  <si>
    <t>2079</t>
  </si>
  <si>
    <t>&gt;12-13/02/1983</t>
  </si>
  <si>
    <t>&gt;12/03/1983</t>
  </si>
  <si>
    <t xml:space="preserve">▬ flyer N°. 2 / 83 ▬ </t>
  </si>
  <si>
    <t>2080MK-1</t>
  </si>
  <si>
    <t>2081MK-1</t>
  </si>
  <si>
    <t>Lichtervelde</t>
  </si>
  <si>
    <t>2079MK-2</t>
  </si>
  <si>
    <t>scan</t>
  </si>
  <si>
    <t>2080MK-2</t>
  </si>
  <si>
    <t>2081MK-3</t>
  </si>
  <si>
    <t>2082/2083 - Belgian Red Cross. Health through sport.</t>
  </si>
  <si>
    <t>2082MK</t>
  </si>
  <si>
    <t>2082</t>
  </si>
  <si>
    <t>Aalst</t>
  </si>
  <si>
    <t>&gt;5-6/03/1983</t>
  </si>
  <si>
    <t>&gt;5/03/1983</t>
  </si>
  <si>
    <t xml:space="preserve">▬ flyer N°. 3 / 83 ▬ </t>
  </si>
  <si>
    <t>2083MK</t>
  </si>
  <si>
    <t>2084 - 24th World Congress of the International Federation of Periodical Press (F.I.P.P.) in Brussels.</t>
  </si>
  <si>
    <t>2084MK</t>
  </si>
  <si>
    <t>2084</t>
  </si>
  <si>
    <t>&gt;19-20/03/1983</t>
  </si>
  <si>
    <t>&gt;19/03/1983</t>
  </si>
  <si>
    <t xml:space="preserve">▬ flyer N°. 4 / 83 ▬ </t>
  </si>
  <si>
    <t>2084MK-??</t>
  </si>
  <si>
    <t>2085 - King Baudouin. Type Velghe (no. 2069)</t>
  </si>
  <si>
    <t>2085MK-1</t>
  </si>
  <si>
    <t>2085</t>
  </si>
  <si>
    <t xml:space="preserve">▬ flyer N°. 6 / 83 ▬ </t>
  </si>
  <si>
    <t>2085MK-2</t>
  </si>
  <si>
    <t>2085MK-3</t>
  </si>
  <si>
    <t>2086/2088 - Women.</t>
  </si>
  <si>
    <t>2086MK</t>
  </si>
  <si>
    <t>2086</t>
  </si>
  <si>
    <t>&gt;16-17/04/1983</t>
  </si>
  <si>
    <t>&gt;16/04/1983</t>
  </si>
  <si>
    <t xml:space="preserve">▬ flyer N°. 5 / 83 ▬ </t>
  </si>
  <si>
    <t>2087MK</t>
  </si>
  <si>
    <t>2088MK</t>
  </si>
  <si>
    <t>2089 - Stamp Day</t>
  </si>
  <si>
    <t>2089MK</t>
  </si>
  <si>
    <t>2089</t>
  </si>
  <si>
    <t>&gt;23-24/04/1983</t>
  </si>
  <si>
    <t>&gt;23/04/1983</t>
  </si>
  <si>
    <t>2089MK-??</t>
  </si>
  <si>
    <t>2090 - Holy Blood Procession in Bruges.</t>
  </si>
  <si>
    <t>2090MK</t>
  </si>
  <si>
    <t>2090</t>
  </si>
  <si>
    <t>&gt;30/04+1/05/83</t>
  </si>
  <si>
    <t>&gt;14/05/1983</t>
  </si>
  <si>
    <t xml:space="preserve">▬ flyer N°. 7 / 83 ▬ </t>
  </si>
  <si>
    <t>2091 - Number on heraldic lion and pennant. Type N°1839</t>
  </si>
  <si>
    <t>2091MK</t>
  </si>
  <si>
    <t>2091</t>
  </si>
  <si>
    <t xml:space="preserve">▬ flyer N°. 9 / 83 ▬ </t>
  </si>
  <si>
    <t>2092MK</t>
  </si>
  <si>
    <t>2092/2093 - Europe. Artworks. Fragments from paintings by Paul Delvaux: (1897 - 1994).</t>
  </si>
  <si>
    <t>2092</t>
  </si>
  <si>
    <t>&gt;14-15/05/1983</t>
  </si>
  <si>
    <t xml:space="preserve">▬ flyer N°. 8 / 83 ▬ </t>
  </si>
  <si>
    <t>2093MK</t>
  </si>
  <si>
    <t>2094/2095 - Space. 200th anniversary of the invention and flight of the hot air balloon.</t>
  </si>
  <si>
    <t>2094MK-1</t>
  </si>
  <si>
    <t>2094</t>
  </si>
  <si>
    <t>&gt;11-12/06/1983</t>
  </si>
  <si>
    <t>&gt;11/06/1983</t>
  </si>
  <si>
    <t>2094MK-2</t>
  </si>
  <si>
    <t>2095MK-1</t>
  </si>
  <si>
    <t>2095MK-2</t>
  </si>
  <si>
    <t>2096/2099- Tourist issue.</t>
  </si>
  <si>
    <t>2096MK</t>
  </si>
  <si>
    <t>2096</t>
  </si>
  <si>
    <t>Hastiere</t>
  </si>
  <si>
    <t>&gt;25-26/06/1983</t>
  </si>
  <si>
    <t>&gt;25/06/1983</t>
  </si>
  <si>
    <t xml:space="preserve">▬ flyer N°. 10 / 83 ▬ </t>
  </si>
  <si>
    <t>2097MK</t>
  </si>
  <si>
    <t>Landen</t>
  </si>
  <si>
    <t>2098MK</t>
  </si>
  <si>
    <t>Moeskroen</t>
  </si>
  <si>
    <t>2099MK-1</t>
  </si>
  <si>
    <t>Torhout</t>
  </si>
  <si>
    <t>2099MK-2</t>
  </si>
  <si>
    <t>2099MK-3</t>
  </si>
  <si>
    <t>2100 - «20e Tinekesfeesten» à Heule.</t>
  </si>
  <si>
    <t>2100MK</t>
  </si>
  <si>
    <t>2100</t>
  </si>
  <si>
    <t>Heule</t>
  </si>
  <si>
    <t>&gt;10-11/09/1983</t>
  </si>
  <si>
    <t>&gt;10/09/1983</t>
  </si>
  <si>
    <t xml:space="preserve">▬ flyer N°. 11 / 83 ▬ </t>
  </si>
  <si>
    <t>2100MK-??</t>
  </si>
  <si>
    <t>2101 - European Year of SMEs and Artistic Crafts.</t>
  </si>
  <si>
    <t>2101MK-1</t>
  </si>
  <si>
    <t>2101</t>
  </si>
  <si>
    <t>&gt;24-25/09/1983</t>
  </si>
  <si>
    <t>&gt;24/09/1983</t>
  </si>
  <si>
    <t xml:space="preserve">▬ flyer N°. 12 / 83 ▬ </t>
  </si>
  <si>
    <t>2101MK-2</t>
  </si>
  <si>
    <t>2102 - Youth Philately. - 20 Years of Queen Fabiola Village I</t>
  </si>
  <si>
    <t>2102MK</t>
  </si>
  <si>
    <t>2102</t>
  </si>
  <si>
    <t>Braine-L'Alleud</t>
  </si>
  <si>
    <t>&gt;8-9/11/1983</t>
  </si>
  <si>
    <t>&gt;08/11/1983</t>
  </si>
  <si>
    <t xml:space="preserve">▬ flyer N°. 13 / 83 ▬ </t>
  </si>
  <si>
    <t>2102MK-??</t>
  </si>
  <si>
    <t>2103/2105 - Belgian exports. ‘Made in Belgium’</t>
  </si>
  <si>
    <t>2103MK</t>
  </si>
  <si>
    <t>2103</t>
  </si>
  <si>
    <t>&gt;22-23/11/1983</t>
  </si>
  <si>
    <t>&gt;22/11/1983</t>
  </si>
  <si>
    <t xml:space="preserve">▬ flyer N°. 14 / 83 ▬ </t>
  </si>
  <si>
    <t>2104MK</t>
  </si>
  <si>
    <t>2105MK</t>
  </si>
  <si>
    <t>2106 - 100th anniversary of the death of Hendrik Conscience (1812-1883)</t>
  </si>
  <si>
    <t>2106MK-1</t>
  </si>
  <si>
    <t>2106</t>
  </si>
  <si>
    <t>Vieux-Jenappe</t>
  </si>
  <si>
    <t>&gt;5-6/11/1983</t>
  </si>
  <si>
    <t>&gt;5/11/1983</t>
  </si>
  <si>
    <t xml:space="preserve">▬ flyer N°. 15 / 83 ▬ </t>
  </si>
  <si>
    <t>2106MK-2</t>
  </si>
  <si>
    <t>2107 - Christmas</t>
  </si>
  <si>
    <t>2107MK</t>
  </si>
  <si>
    <t>2107</t>
  </si>
  <si>
    <t>&gt;19-20/11/1983</t>
  </si>
  <si>
    <t>&gt;19/11/2003</t>
  </si>
  <si>
    <t xml:space="preserve">▬ flyer N°. 16 / 83 ▬ </t>
  </si>
  <si>
    <t>2107MK-??</t>
  </si>
  <si>
    <t>2108/2110 - Solidarity. Military uniforms.</t>
  </si>
  <si>
    <t>2108MK</t>
  </si>
  <si>
    <t>2108</t>
  </si>
  <si>
    <t>Dampremy</t>
  </si>
  <si>
    <t>&gt;3-4/12/1983</t>
  </si>
  <si>
    <t>&gt;3/12/1983</t>
  </si>
  <si>
    <t xml:space="preserve">▬ flyer N°. 17 / 83 ▬ </t>
  </si>
  <si>
    <t>2109MK</t>
  </si>
  <si>
    <t>2110MK</t>
  </si>
  <si>
    <t>Kiosijde</t>
  </si>
  <si>
    <t>2111 - Poortman - Mourning stamp King Leopold III (1901-1983).</t>
  </si>
  <si>
    <t>2111MK-1</t>
  </si>
  <si>
    <t>2111</t>
  </si>
  <si>
    <t>&gt;10-11/12/1983</t>
  </si>
  <si>
    <t>&gt;10/12/1983</t>
  </si>
  <si>
    <t xml:space="preserve">▬ flyer N°. 17bis / 83 ▬ </t>
  </si>
  <si>
    <t>2111MK-2</t>
  </si>
  <si>
    <t>2112 - 150th anniversary of the founding of the Université Libre de Bruxelles.</t>
  </si>
  <si>
    <t>2112MK</t>
  </si>
  <si>
    <t>2112</t>
  </si>
  <si>
    <t>&gt;14-15/01/1984</t>
  </si>
  <si>
    <t>&gt;14/01/1984</t>
  </si>
  <si>
    <t xml:space="preserve">▬ flyer N°.  1 / 84 ▬ </t>
  </si>
  <si>
    <t>2112MK-??</t>
  </si>
  <si>
    <t>2113 - King Baudouin. Type Velghe (no. 2069)</t>
  </si>
  <si>
    <t>2113MK-1</t>
  </si>
  <si>
    <t>2113</t>
  </si>
  <si>
    <t xml:space="preserve">&gt;-- Ø ---  </t>
  </si>
  <si>
    <t xml:space="preserve">▬ flyer N°. 5 / 84 ▬ </t>
  </si>
  <si>
    <t>2113MK-2</t>
  </si>
  <si>
    <t>2114/2117 -  Made in Belgium - Belgian export.</t>
  </si>
  <si>
    <t>2114MK-1</t>
  </si>
  <si>
    <t>2114</t>
  </si>
  <si>
    <t>Woumen</t>
  </si>
  <si>
    <t>&gt;28-29/01/1984</t>
  </si>
  <si>
    <t>&gt;28/01/1984</t>
  </si>
  <si>
    <t xml:space="preserve">▬ flyer N°.  2 / 84 ▬ </t>
  </si>
  <si>
    <t>2114MK-2</t>
  </si>
  <si>
    <t>Jupille</t>
  </si>
  <si>
    <t>2115MK-1</t>
  </si>
  <si>
    <t>Couillet</t>
  </si>
  <si>
    <t>2116MK-2</t>
  </si>
  <si>
    <t>Diegem</t>
  </si>
  <si>
    <t>27c</t>
  </si>
  <si>
    <t>2117MK-1</t>
  </si>
  <si>
    <t>2117MK-2</t>
  </si>
  <si>
    <t>2117MK-3</t>
  </si>
  <si>
    <t>2118 - 50th anniversary of the death of King Albert I.</t>
  </si>
  <si>
    <t>2118MK-1</t>
  </si>
  <si>
    <t>2118</t>
  </si>
  <si>
    <t>&gt;11-12/02/1984</t>
  </si>
  <si>
    <t>&gt;11/02/1984</t>
  </si>
  <si>
    <t xml:space="preserve">▬ flyer N°. 3 / 84 ▬ </t>
  </si>
  <si>
    <t>2118MK-2</t>
  </si>
  <si>
    <t>2118MK-3</t>
  </si>
  <si>
    <t>Oostende</t>
  </si>
  <si>
    <t xml:space="preserve">2119/2120 - Olympic Games in Los Angeles </t>
  </si>
  <si>
    <t>2119MK-1</t>
  </si>
  <si>
    <t>2119</t>
  </si>
  <si>
    <t>Wavre</t>
  </si>
  <si>
    <t>&gt;3-4/03/1984</t>
  </si>
  <si>
    <t>&gt;3/03/1984</t>
  </si>
  <si>
    <t xml:space="preserve">▬ flyer N°. 4 / 84 ▬ </t>
  </si>
  <si>
    <t>2119MK-2</t>
  </si>
  <si>
    <t>2120MK</t>
  </si>
  <si>
    <t>Sint-Zamandsberg</t>
  </si>
  <si>
    <t>2121/2122 - Olympic Games in Los Angeles from block BL60</t>
  </si>
  <si>
    <t>2121MK</t>
  </si>
  <si>
    <t>2121</t>
  </si>
  <si>
    <t>2122MK</t>
  </si>
  <si>
    <t>2123- ‘Mouvement sans nom’ (Movement without a name) A.S.B.L. (non-profit organisation)</t>
  </si>
  <si>
    <t>2123MK</t>
  </si>
  <si>
    <t>2123</t>
  </si>
  <si>
    <t>&gt;24-25/03/1984</t>
  </si>
  <si>
    <t>&gt;24/03/1984</t>
  </si>
  <si>
    <t xml:space="preserve">▬ flyer N°.  6 / 84 ▬ </t>
  </si>
  <si>
    <t>2123MK-??</t>
  </si>
  <si>
    <t>2124/2127 - King Baudouin (Type ‘Velghe’) 15F + 20F + 30F (no. 2069) + 50F, large format modified type (2022)</t>
  </si>
  <si>
    <t>2124MK</t>
  </si>
  <si>
    <t>2124</t>
  </si>
  <si>
    <t>2125MK</t>
  </si>
  <si>
    <t>2126MK</t>
  </si>
  <si>
    <t>2127MK</t>
  </si>
  <si>
    <t xml:space="preserve">2128 - 50 years of the National Lottery. </t>
  </si>
  <si>
    <t>2128MK-1</t>
  </si>
  <si>
    <t>2128</t>
  </si>
  <si>
    <t>&gt;31/03-1/04/84</t>
  </si>
  <si>
    <t>&gt;31/03/1984</t>
  </si>
  <si>
    <t>2128MK-2</t>
  </si>
  <si>
    <t>NeufChâateau</t>
  </si>
  <si>
    <t>2129 - 50th anniversary of the canonisation of John Bosco (1815-1888).</t>
  </si>
  <si>
    <t>2129MK-1</t>
  </si>
  <si>
    <t>2129</t>
  </si>
  <si>
    <t>Blandain</t>
  </si>
  <si>
    <t>&gt;7-8/04/1984</t>
  </si>
  <si>
    <t>&gt;7/04/1984</t>
  </si>
  <si>
    <t>2129MK-2</t>
  </si>
  <si>
    <t>2130/2131 - Europe. Bridges.</t>
  </si>
  <si>
    <t>2130MK</t>
  </si>
  <si>
    <t>2130</t>
  </si>
  <si>
    <t>Mariakerke</t>
  </si>
  <si>
    <t>&gt;5-6/05/1984</t>
  </si>
  <si>
    <t>&gt;5/05/1984</t>
  </si>
  <si>
    <t>2131MK</t>
  </si>
  <si>
    <t>2130/31MK</t>
  </si>
  <si>
    <t>2130/31</t>
  </si>
  <si>
    <t>2132 - Stamp Day</t>
  </si>
  <si>
    <t>2132MK</t>
  </si>
  <si>
    <t>2132</t>
  </si>
  <si>
    <t>&gt;19-20/05/1984</t>
  </si>
  <si>
    <t>&gt;19/05/1984</t>
  </si>
  <si>
    <t>2132MK-??</t>
  </si>
  <si>
    <t>2133 - Second European Parliament elections.</t>
  </si>
  <si>
    <t>2133MK-1</t>
  </si>
  <si>
    <t>2133</t>
  </si>
  <si>
    <t>&gt;26-27/05/1984</t>
  </si>
  <si>
    <t>&gt;26/05/1984</t>
  </si>
  <si>
    <t>2133MK-2</t>
  </si>
  <si>
    <t>2134 - 150 Years of the Military Academy (1834-1984).</t>
  </si>
  <si>
    <t>2134MK-1</t>
  </si>
  <si>
    <t>2134</t>
  </si>
  <si>
    <t>&gt;9-6/10/1984</t>
  </si>
  <si>
    <t>&gt;9/08/1984</t>
  </si>
  <si>
    <t>2134MK-??</t>
  </si>
  <si>
    <t>2135/2137 - King Baudouin (Type ‘Velghe’) 20F &amp; 40F (no. 2069) + 100F, large format (no. 2127).</t>
  </si>
  <si>
    <t>2135MK</t>
  </si>
  <si>
    <t>2135</t>
  </si>
  <si>
    <t>2136MK</t>
  </si>
  <si>
    <t>2137MK</t>
  </si>
  <si>
    <t>2138/2140 - Tourist issue.</t>
  </si>
  <si>
    <t>2138MK-1</t>
  </si>
  <si>
    <t>2138</t>
  </si>
  <si>
    <t>&gt;23-24/06/1984</t>
  </si>
  <si>
    <t>&gt;23/06/1984</t>
  </si>
  <si>
    <t>2138MK-2</t>
  </si>
  <si>
    <t>2138MK-3</t>
  </si>
  <si>
    <t>2139MK-1</t>
  </si>
  <si>
    <t>Tielt</t>
  </si>
  <si>
    <t>2139MK-2</t>
  </si>
  <si>
    <t>2140MK-1</t>
  </si>
  <si>
    <t>Montiny-Le_tilleul</t>
  </si>
  <si>
    <t>2140MK-2</t>
  </si>
  <si>
    <t>43c</t>
  </si>
  <si>
    <t>2141/2144 - Cultural</t>
  </si>
  <si>
    <t>2141MK</t>
  </si>
  <si>
    <t>2141</t>
  </si>
  <si>
    <t>&gt;1-2/09/1984</t>
  </si>
  <si>
    <t>&gt;1/09/1984</t>
  </si>
  <si>
    <t>2142MK</t>
  </si>
  <si>
    <t>44c</t>
  </si>
  <si>
    <t>2143MK</t>
  </si>
  <si>
    <t>2144MK</t>
  </si>
  <si>
    <t>2145 - 50th Anniversary of the Chiro Youth Movement.</t>
  </si>
  <si>
    <t>2145MK</t>
  </si>
  <si>
    <t>2145</t>
  </si>
  <si>
    <t>&gt;15-16/09/1984</t>
  </si>
  <si>
    <t>&gt;15/09/1984</t>
  </si>
  <si>
    <t>2145MK-??</t>
  </si>
  <si>
    <t>2146/2149 - Abbeys.</t>
  </si>
  <si>
    <t>2146MK-1</t>
  </si>
  <si>
    <t>2146</t>
  </si>
  <si>
    <t>Averbode</t>
  </si>
  <si>
    <t>&gt;6-7/10/1984</t>
  </si>
  <si>
    <t>&gt;6/10/1984</t>
  </si>
  <si>
    <t>2146MK-2</t>
  </si>
  <si>
    <t>2146MK-3</t>
  </si>
  <si>
    <t>2146MK-4</t>
  </si>
  <si>
    <t>2146MK-5</t>
  </si>
  <si>
    <t>2146MK-6</t>
  </si>
  <si>
    <t>2146MK-7</t>
  </si>
  <si>
    <t xml:space="preserve">▬ flyer N°. 16  / 84 ▬ </t>
  </si>
  <si>
    <t>2146MK-??</t>
  </si>
  <si>
    <t>2147MK</t>
  </si>
  <si>
    <t>Chimay</t>
  </si>
  <si>
    <t>2148MK</t>
  </si>
  <si>
    <t>Rochefort</t>
  </si>
  <si>
    <t>2149MK</t>
  </si>
  <si>
    <t>Affligem</t>
  </si>
  <si>
    <t>2150- Youth philately.</t>
  </si>
  <si>
    <t>2150MK</t>
  </si>
  <si>
    <t>2150</t>
  </si>
  <si>
    <t>&gt;20-21/10/1984</t>
  </si>
  <si>
    <t>&gt;20/10/1984</t>
  </si>
  <si>
    <t xml:space="preserve">▬ flyer N°. 17 / 84 ▬ </t>
  </si>
  <si>
    <t>2150MK-??</t>
  </si>
  <si>
    <t>2151/2053 - Children</t>
  </si>
  <si>
    <t>2151MK</t>
  </si>
  <si>
    <t>2151</t>
  </si>
  <si>
    <t>&gt;3-4/11/1984</t>
  </si>
  <si>
    <t>&gt;3/11/1984</t>
  </si>
  <si>
    <t xml:space="preserve">▬ flyer N°. 18 / 84 ▬ </t>
  </si>
  <si>
    <t>2152MK</t>
  </si>
  <si>
    <t>Hulpe</t>
  </si>
  <si>
    <t>2153MK</t>
  </si>
  <si>
    <t>Welle</t>
  </si>
  <si>
    <t xml:space="preserve">2154 - 100th anniversary of the birth of Arthur Meulemans (1884-1966) </t>
  </si>
  <si>
    <t>2154MK-1</t>
  </si>
  <si>
    <t>2154</t>
  </si>
  <si>
    <t>Aarschot</t>
  </si>
  <si>
    <t>&gt;17-18/11/1984</t>
  </si>
  <si>
    <t>&gt;17/11/1984</t>
  </si>
  <si>
    <t xml:space="preserve">▬ flyer N°.  19 / 84 ▬ </t>
  </si>
  <si>
    <t>2155MK-2</t>
  </si>
  <si>
    <t>Hasselt</t>
  </si>
  <si>
    <t>2155MK-??</t>
  </si>
  <si>
    <t>2155 - Christmas and New Year</t>
  </si>
  <si>
    <t>2155MK</t>
  </si>
  <si>
    <t>2155</t>
  </si>
  <si>
    <t>Houdeng-Goegnies</t>
  </si>
  <si>
    <t>&gt;1-2/12/1984</t>
  </si>
  <si>
    <t>&gt;1/12/1984</t>
  </si>
  <si>
    <t xml:space="preserve">▬ flyer N°. 20 / 84 ▬ </t>
  </si>
  <si>
    <t>2156MK-1</t>
  </si>
  <si>
    <t>2156</t>
  </si>
  <si>
    <t>&gt;12-13/01/1985</t>
  </si>
  <si>
    <t>&gt;12/01/1985</t>
  </si>
  <si>
    <t xml:space="preserve">▬ flyer N°. 1 / 85 ▬ </t>
  </si>
  <si>
    <t>2156MK-2</t>
  </si>
  <si>
    <t>2156MK-3</t>
  </si>
  <si>
    <t>2157 - Europalia '85, Spain. Madonna of Leuven - Joint issue with Spain.</t>
  </si>
  <si>
    <t>2157MK-1</t>
  </si>
  <si>
    <t>2157</t>
  </si>
  <si>
    <t>&gt;19-20/01/1985</t>
  </si>
  <si>
    <t>&gt;19/01/1985</t>
  </si>
  <si>
    <t xml:space="preserve">▬ flyer N°. 2 / 85 ▬ </t>
  </si>
  <si>
    <t>2157MK-2</t>
  </si>
  <si>
    <t>2158 - Journalism</t>
  </si>
  <si>
    <t>2158MK</t>
  </si>
  <si>
    <t>2158</t>
  </si>
  <si>
    <t>&gt;9-10/02/1985</t>
  </si>
  <si>
    <t>&gt;9/02/1985</t>
  </si>
  <si>
    <t xml:space="preserve">▬ flyer N°.  3 / 85 ▬ </t>
  </si>
  <si>
    <t>2158MK-??</t>
  </si>
  <si>
    <t>2159 - Number on heraldic lion. Type N°1839</t>
  </si>
  <si>
    <t>2159MK-1</t>
  </si>
  <si>
    <t>2159</t>
  </si>
  <si>
    <t xml:space="preserve">▬ flyer N°. 6 / 85 ▬ </t>
  </si>
  <si>
    <t>2159MK-??</t>
  </si>
  <si>
    <t>2160 - King Baudouin. Type Velghe (no. 2069)</t>
  </si>
  <si>
    <t>2160MK</t>
  </si>
  <si>
    <t>2160</t>
  </si>
  <si>
    <t>2160MK-??</t>
  </si>
  <si>
    <t>2161/2162 - The Belgian Red Cross &amp; Blood Transfusion</t>
  </si>
  <si>
    <t>2161MK</t>
  </si>
  <si>
    <t>2161</t>
  </si>
  <si>
    <t>&gt;2-3/03/1985</t>
  </si>
  <si>
    <t>&gt;2/03/1985</t>
  </si>
  <si>
    <t xml:space="preserve">▬ flyer N°.  4 / 85 ▬ </t>
  </si>
  <si>
    <t>2161MK-??</t>
  </si>
  <si>
    <t>2162MK-1</t>
  </si>
  <si>
    <t>2162MK-2</t>
  </si>
  <si>
    <t>2163/2165 - Ghent Flower Show VII</t>
  </si>
  <si>
    <t>2163MK</t>
  </si>
  <si>
    <t>2163</t>
  </si>
  <si>
    <t>&gt;16-17/03/1985</t>
  </si>
  <si>
    <t>&gt;16/03/1985</t>
  </si>
  <si>
    <t xml:space="preserve">▬ flyer N°. 5 / 85 ▬ </t>
  </si>
  <si>
    <t>2164MK</t>
  </si>
  <si>
    <t>2165MK</t>
  </si>
  <si>
    <t>2166 - Papal visit to Belgium</t>
  </si>
  <si>
    <t>2166MK-1</t>
  </si>
  <si>
    <t>2166</t>
  </si>
  <si>
    <t>&gt;30-31/03/1985</t>
  </si>
  <si>
    <t>&gt;30/03/1985</t>
  </si>
  <si>
    <t>2166MK-2</t>
  </si>
  <si>
    <t>Genval</t>
  </si>
  <si>
    <t>Malonne</t>
  </si>
  <si>
    <t>2166MK-3</t>
  </si>
  <si>
    <t>2167/2168 - 100 Years of the Labour Party</t>
  </si>
  <si>
    <t>2167MK-1</t>
  </si>
  <si>
    <t>2167</t>
  </si>
  <si>
    <t>&gt;13-14/04/1985</t>
  </si>
  <si>
    <t>&gt;13/04/1985</t>
  </si>
  <si>
    <t xml:space="preserve">▬ flyer N°.  7 / 85 ▬ </t>
  </si>
  <si>
    <t>2167MK-2</t>
  </si>
  <si>
    <t>2167MK-3</t>
  </si>
  <si>
    <t>2168MK-1</t>
  </si>
  <si>
    <t>&gt;14/04/1985</t>
  </si>
  <si>
    <t>2168MK-2</t>
  </si>
  <si>
    <t>2168MK-3</t>
  </si>
  <si>
    <t>2169 - Stamp Day - Jean De Bast</t>
  </si>
  <si>
    <t>2169MK</t>
  </si>
  <si>
    <t>&gt;20-21/04/1985</t>
  </si>
  <si>
    <t>&gt;20/04/1985</t>
  </si>
  <si>
    <t xml:space="preserve">▬ flyer N°. 8 / 85 ▬ </t>
  </si>
  <si>
    <t>68b</t>
  </si>
  <si>
    <t>68c</t>
  </si>
  <si>
    <t>2168/69MK</t>
  </si>
  <si>
    <t>2168/69</t>
  </si>
  <si>
    <t>Ath</t>
  </si>
  <si>
    <t>2170/2174 - Year of Public Transport - Trains + block BL61</t>
  </si>
  <si>
    <t>2170MK-1</t>
  </si>
  <si>
    <t>Middelkerke</t>
  </si>
  <si>
    <t>&gt;4-5/05/1985</t>
  </si>
  <si>
    <t xml:space="preserve">▬ flyer N°.  9 &amp; 10 / 85 ▬ </t>
  </si>
  <si>
    <t>2170MK-2</t>
  </si>
  <si>
    <t>2171MK</t>
  </si>
  <si>
    <t>&gt;4/05/1985</t>
  </si>
  <si>
    <t>2172MK</t>
  </si>
  <si>
    <t>2173MK</t>
  </si>
  <si>
    <t>Spa</t>
  </si>
  <si>
    <t>2175/2176 - C.E.P.T.-Europe - 1985 European Year of Music</t>
  </si>
  <si>
    <t>2175MK</t>
  </si>
  <si>
    <t>2175</t>
  </si>
  <si>
    <t>&gt;11-12/05/1985</t>
  </si>
  <si>
    <t>&gt;11/05/1985</t>
  </si>
  <si>
    <t xml:space="preserve">▬ folder Nr.  11 / 85 ▬ </t>
  </si>
  <si>
    <t>2176MK</t>
  </si>
  <si>
    <t>71c</t>
  </si>
  <si>
    <t>2177/2178 - 26th Shipping Conference</t>
  </si>
  <si>
    <t>2177MK</t>
  </si>
  <si>
    <t>2177</t>
  </si>
  <si>
    <t>Strepy</t>
  </si>
  <si>
    <t>&gt;8-9/06/1985</t>
  </si>
  <si>
    <t>&gt;8/06/1985</t>
  </si>
  <si>
    <t xml:space="preserve">▬ flyer N°.  12 / 85 ▬ </t>
  </si>
  <si>
    <t>2178MK</t>
  </si>
  <si>
    <t>72c</t>
  </si>
  <si>
    <t>2179/2182 - Tourist stamps.</t>
  </si>
  <si>
    <t>2179MK-1</t>
  </si>
  <si>
    <t>2179</t>
  </si>
  <si>
    <t>Avernais-le-Bauduin</t>
  </si>
  <si>
    <t>&gt;22-23/06/1985</t>
  </si>
  <si>
    <t>&gt;22/06/1985</t>
  </si>
  <si>
    <t xml:space="preserve">▬ flyer N°.  13 / 85 ▬ </t>
  </si>
  <si>
    <t>73b</t>
  </si>
  <si>
    <t>2179MK-2</t>
  </si>
  <si>
    <t>2180MK-1</t>
  </si>
  <si>
    <t>Wachtebeke</t>
  </si>
  <si>
    <t>2180MK-??</t>
  </si>
  <si>
    <t>2181MK-1</t>
  </si>
  <si>
    <t>&gt;</t>
  </si>
  <si>
    <t>2181MK-??</t>
  </si>
  <si>
    <t>2182MK-1</t>
  </si>
  <si>
    <t>2182MK-2</t>
  </si>
  <si>
    <t>76c</t>
  </si>
  <si>
    <t>2183 - 50th anniversary of the death of Queen Astrid</t>
  </si>
  <si>
    <t>2183MK-1</t>
  </si>
  <si>
    <t>2183</t>
  </si>
  <si>
    <t>&gt;31/08-1/09/85</t>
  </si>
  <si>
    <t>&gt;31/08/1985</t>
  </si>
  <si>
    <t xml:space="preserve">▬ flyer N°.  14 / 85 ▬ </t>
  </si>
  <si>
    <t>2183MK-3</t>
  </si>
  <si>
    <t>&gt;30/08/1985</t>
  </si>
  <si>
    <t>2183MK-2</t>
  </si>
  <si>
    <t>&gt;1/09/1985</t>
  </si>
  <si>
    <t>2184/2185 - Folflore</t>
  </si>
  <si>
    <t>2184MK-1</t>
  </si>
  <si>
    <t>2184</t>
  </si>
  <si>
    <t>Geraarsdbergen</t>
  </si>
  <si>
    <t>&gt;14-15/09/1985</t>
  </si>
  <si>
    <t>&gt;14/09/1985</t>
  </si>
  <si>
    <t>&lt;16/06/1985</t>
  </si>
  <si>
    <t xml:space="preserve">▬ flyer N°.  15 / 85 ▬ </t>
  </si>
  <si>
    <t>2184MK-2</t>
  </si>
  <si>
    <t>… lle S/ Argenteau</t>
  </si>
  <si>
    <t>2186/2188 - Liberation of Belgium in 1945</t>
  </si>
  <si>
    <t>2186MK-1</t>
  </si>
  <si>
    <t>2186</t>
  </si>
  <si>
    <t>&gt;28-29/09/1985</t>
  </si>
  <si>
    <t>&gt;28/09/1985</t>
  </si>
  <si>
    <t xml:space="preserve">▬ flyer N°. 15bis / 85 ▬ </t>
  </si>
  <si>
    <t>2186MK-2</t>
  </si>
  <si>
    <t>2187MK-1</t>
  </si>
  <si>
    <t>Bastogne</t>
  </si>
  <si>
    <t>2187MK-2</t>
  </si>
  <si>
    <t>2188MK-1</t>
  </si>
  <si>
    <t>2188MK-2</t>
  </si>
  <si>
    <t>2188MK-3</t>
  </si>
  <si>
    <t>2189/2190 - Birds of Buzin - Set of 2 values (Hawfinch &amp; Goldfinch)</t>
  </si>
  <si>
    <t>2189MK-1</t>
  </si>
  <si>
    <t>2189</t>
  </si>
  <si>
    <t>Brasschaat</t>
  </si>
  <si>
    <t>2189MK-2</t>
  </si>
  <si>
    <t>2189MK-3</t>
  </si>
  <si>
    <t>Brecht</t>
  </si>
  <si>
    <t>84c</t>
  </si>
  <si>
    <t>2191 -  Ernest Claes</t>
  </si>
  <si>
    <t>2191MK-1</t>
  </si>
  <si>
    <t>2191</t>
  </si>
  <si>
    <t>&gt;5-6/11/1985</t>
  </si>
  <si>
    <t>&gt;5/11/1985</t>
  </si>
  <si>
    <t xml:space="preserve">▬ flyer N°.  16 / 85 ▬ </t>
  </si>
  <si>
    <t>2191MK-2</t>
  </si>
  <si>
    <t>85c</t>
  </si>
  <si>
    <t>2192 - International Year of Youth</t>
  </si>
  <si>
    <t>2192MK-1</t>
  </si>
  <si>
    <t>2192</t>
  </si>
  <si>
    <t>Wilrijk</t>
  </si>
  <si>
    <t>&gt;19-20/10/1985</t>
  </si>
  <si>
    <t>&gt;19/10/1985</t>
  </si>
  <si>
    <t xml:space="preserve">▬ flyer N°. 17 / 85 ▬ </t>
  </si>
  <si>
    <t>2192MK-2</t>
  </si>
  <si>
    <t>86c</t>
  </si>
  <si>
    <t>2193/2196 - Solidarity - Castles</t>
  </si>
  <si>
    <t>2193MK-1</t>
  </si>
  <si>
    <t>2193</t>
  </si>
  <si>
    <t>Trazignies</t>
  </si>
  <si>
    <t>&gt;2-3/11/1985</t>
  </si>
  <si>
    <t>&gt;2/11/1985</t>
  </si>
  <si>
    <t xml:space="preserve">▬ flyer N°. 18 / 85 ▬ </t>
  </si>
  <si>
    <t>2193MK-2</t>
  </si>
  <si>
    <t>2194MK-1</t>
  </si>
  <si>
    <t>Laarne</t>
  </si>
  <si>
    <t>2194MK-2</t>
  </si>
  <si>
    <t>88c</t>
  </si>
  <si>
    <t>2194MK-3</t>
  </si>
  <si>
    <t>2195MK-1</t>
  </si>
  <si>
    <t>2195MK-2</t>
  </si>
  <si>
    <t>2195MK-3</t>
  </si>
  <si>
    <t>2196MK-1</t>
  </si>
  <si>
    <t>2196MK-2</t>
  </si>
  <si>
    <t>&gt;3/11/1985</t>
  </si>
  <si>
    <t>2196MK-3</t>
  </si>
  <si>
    <t>2197 - Christmas - New Year: Miniature from a book of hours</t>
  </si>
  <si>
    <t>2197MK-1</t>
  </si>
  <si>
    <t>2197</t>
  </si>
  <si>
    <t>&gt;23-24/11/1985</t>
  </si>
  <si>
    <t>&gt;23/11/1985</t>
  </si>
  <si>
    <t xml:space="preserve">▬ flyer N°. 19 / 85 ▬ </t>
  </si>
  <si>
    <t>2197MK-??</t>
  </si>
  <si>
    <t>2198 - King Baudouin and Queen Fabiola</t>
  </si>
  <si>
    <t>2198MK-1</t>
  </si>
  <si>
    <t>2198</t>
  </si>
  <si>
    <t>&gt;7-8/12/1985</t>
  </si>
  <si>
    <t>&gt;7/12/1985</t>
  </si>
  <si>
    <t xml:space="preserve">▬ flyer N°. 20 / 85 ▬ </t>
  </si>
  <si>
    <t>2198MK-2</t>
  </si>
  <si>
    <t>92c</t>
  </si>
  <si>
    <t>2198MK-3</t>
  </si>
  <si>
    <t>93a</t>
  </si>
  <si>
    <t>2198MK-4</t>
  </si>
  <si>
    <t>93b</t>
  </si>
  <si>
    <t>2198MK-6</t>
  </si>
  <si>
    <t>93c</t>
  </si>
  <si>
    <t>94a</t>
  </si>
  <si>
    <t>2198MK-8</t>
  </si>
  <si>
    <t>Montignies</t>
  </si>
  <si>
    <t>94b</t>
  </si>
  <si>
    <t>2198MK-9</t>
  </si>
  <si>
    <t>94c</t>
  </si>
  <si>
    <t>2198MK-10</t>
  </si>
  <si>
    <t>95a</t>
  </si>
  <si>
    <t>2198MK-11</t>
  </si>
  <si>
    <t>95b</t>
  </si>
  <si>
    <t>2198MK-12</t>
  </si>
  <si>
    <t>95c</t>
  </si>
  <si>
    <t>2198MK-13</t>
  </si>
  <si>
    <t>96a</t>
  </si>
  <si>
    <t>2198MK-14</t>
  </si>
  <si>
    <t>96b</t>
  </si>
  <si>
    <t>2198MK-14bis</t>
  </si>
  <si>
    <t>96c</t>
  </si>
  <si>
    <t>2198/1982MK</t>
  </si>
  <si>
    <t>2198/1982</t>
  </si>
  <si>
    <t>2199  - 100th anniversary  of the first postage stamp of the independent state of Congo - ◄► issue with Zaire</t>
  </si>
  <si>
    <t>2199MK-1</t>
  </si>
  <si>
    <t>2199</t>
  </si>
  <si>
    <t>Flemalle-Grande</t>
  </si>
  <si>
    <t>&gt;25-26/01/1986</t>
  </si>
  <si>
    <t>&gt;25/01/1986</t>
  </si>
  <si>
    <t xml:space="preserve">▬ flyer N°. 1 / 86 ▬ </t>
  </si>
  <si>
    <t>2199MK-2</t>
  </si>
  <si>
    <t>2199MK-3</t>
  </si>
  <si>
    <t>2200/2201 - Folklore</t>
  </si>
  <si>
    <t>2200MK-1</t>
  </si>
  <si>
    <t>2200</t>
  </si>
  <si>
    <t>&gt;1-2/02/1985</t>
  </si>
  <si>
    <t>&gt;1/02/1986</t>
  </si>
  <si>
    <t xml:space="preserve">▬ flyer N°. 2  / 86 ▬ </t>
  </si>
  <si>
    <t>2200MK-2</t>
  </si>
  <si>
    <t>TDD</t>
  </si>
  <si>
    <t>Binche</t>
  </si>
  <si>
    <t>2202 - 1986: International Year of Peace</t>
  </si>
  <si>
    <t>2202MK-1</t>
  </si>
  <si>
    <t>2202</t>
  </si>
  <si>
    <t>&gt;8-9/02/1986</t>
  </si>
  <si>
    <t>&gt;8/02/1986</t>
  </si>
  <si>
    <t xml:space="preserve">▬ flyer N°. 3  / 86 ▬ </t>
  </si>
  <si>
    <t>2203MK-2</t>
  </si>
  <si>
    <t>2203 - King Baudouin - 13F - rose red - Velghe type</t>
  </si>
  <si>
    <t>2203MK-1</t>
  </si>
  <si>
    <t>2203</t>
  </si>
  <si>
    <t xml:space="preserve">▬ flyer N°.  9 / 86 ▬ </t>
  </si>
  <si>
    <t>2203MK-3</t>
  </si>
  <si>
    <t>2204 - 10 years of the King Baudouin Foundation</t>
  </si>
  <si>
    <t>2204MK-1</t>
  </si>
  <si>
    <t>2204</t>
  </si>
  <si>
    <t>Koekelare ??</t>
  </si>
  <si>
    <t>&gt;22-23/03/1986</t>
  </si>
  <si>
    <t>&gt;22/03/1986</t>
  </si>
  <si>
    <t>22-23/03/1986</t>
  </si>
  <si>
    <t xml:space="preserve">▬ flyer N°.  4 / 86 ▬ </t>
  </si>
  <si>
    <t>2204MK-2</t>
  </si>
  <si>
    <t>Ø ↨</t>
  </si>
  <si>
    <t>2204MK-3</t>
  </si>
  <si>
    <t>2205/2207 - Cultural -  Adoration of the Lamb of God</t>
  </si>
  <si>
    <t>2205MK-1</t>
  </si>
  <si>
    <t>2205</t>
  </si>
  <si>
    <t>&gt;5-6/04/1986</t>
  </si>
  <si>
    <t>&gt;5/04/1986</t>
  </si>
  <si>
    <t xml:space="preserve">▬ flyer N°. 5 / 86 ▬ </t>
  </si>
  <si>
    <t>2205MK-2</t>
  </si>
  <si>
    <t>2205MK-3</t>
  </si>
  <si>
    <t>2206MK-1</t>
  </si>
  <si>
    <t>2206MK-2</t>
  </si>
  <si>
    <t>2206MK-3</t>
  </si>
  <si>
    <t>2207MK-1</t>
  </si>
  <si>
    <t>2207MK-2</t>
  </si>
  <si>
    <t>2205/2208 - Cultural -  Adoration of the Lamb of God: stamp from block BL62</t>
  </si>
  <si>
    <t>2208MK</t>
  </si>
  <si>
    <t>2208MK-??</t>
  </si>
  <si>
    <t>2209 - King Baudouin - 24F - grey-green - type Velghe No. 2069</t>
  </si>
  <si>
    <t>2209MK-1</t>
  </si>
  <si>
    <t>2209</t>
  </si>
  <si>
    <t>2209MK-2</t>
  </si>
  <si>
    <t>2210 - Stamp Day - Postal Museum</t>
  </si>
  <si>
    <t>2210MK-1</t>
  </si>
  <si>
    <t>2210</t>
  </si>
  <si>
    <t>Maaseik</t>
  </si>
  <si>
    <t>&gt;19-20/4/1986</t>
  </si>
  <si>
    <t>&gt;19/4/1986</t>
  </si>
  <si>
    <t xml:space="preserve">▬ flyer N°. 7 / 86 ▬ </t>
  </si>
  <si>
    <t>2210MK-2</t>
  </si>
  <si>
    <t>2210MK-3</t>
  </si>
  <si>
    <t>2211/2212 - EUROPE -  C.E.P.T. - Nature and the environment</t>
  </si>
  <si>
    <t>2211MK-1</t>
  </si>
  <si>
    <t>2211</t>
  </si>
  <si>
    <t>Aquvelais</t>
  </si>
  <si>
    <t>&gt;3-4/05/1986</t>
  </si>
  <si>
    <t>&gt;3/05/1986</t>
  </si>
  <si>
    <t xml:space="preserve">▬ flyer N°.  8 / 86 ▬ </t>
  </si>
  <si>
    <t>2211MK-2</t>
  </si>
  <si>
    <t>2211MK-3</t>
  </si>
  <si>
    <t>2212MK-1</t>
  </si>
  <si>
    <t>Elouges</t>
  </si>
  <si>
    <t>2212MK-2</t>
  </si>
  <si>
    <t>2212MK-3</t>
  </si>
  <si>
    <t>2213/2216 - Belgian dog breeds - André Buzin</t>
  </si>
  <si>
    <t>2213MK-1</t>
  </si>
  <si>
    <t>2213</t>
  </si>
  <si>
    <t>&gt;24-25/05/1986</t>
  </si>
  <si>
    <t>&gt;24/05/1986</t>
  </si>
  <si>
    <t>2213MK-2</t>
  </si>
  <si>
    <t>2213MK-3</t>
  </si>
  <si>
    <t>2213MK-4</t>
  </si>
  <si>
    <t>2213MK-5</t>
  </si>
  <si>
    <t>KCC ↔</t>
  </si>
  <si>
    <t>2214MK-1</t>
  </si>
  <si>
    <t>2214MK-2</t>
  </si>
  <si>
    <t>Veurne</t>
  </si>
  <si>
    <t>2214MK-3</t>
  </si>
  <si>
    <t>2215MK-1</t>
  </si>
  <si>
    <t>2215MK-2</t>
  </si>
  <si>
    <t>2215MK-3</t>
  </si>
  <si>
    <t>Antoing</t>
  </si>
  <si>
    <t>2217/2222 - Tourist stamps.</t>
  </si>
  <si>
    <t>2217MK-1</t>
  </si>
  <si>
    <t>2217</t>
  </si>
  <si>
    <t>Zele</t>
  </si>
  <si>
    <t>&gt;28-29/06/1986</t>
  </si>
  <si>
    <t>&gt;28/06/1986</t>
  </si>
  <si>
    <t xml:space="preserve">▬ flyer N°.  10 / 86 ▬ </t>
  </si>
  <si>
    <t>2217MK-2</t>
  </si>
  <si>
    <t>Ø ↔</t>
  </si>
  <si>
    <t>2219MK-1</t>
  </si>
  <si>
    <t>2219MK-2</t>
  </si>
  <si>
    <t>Zwalm</t>
  </si>
  <si>
    <t>2220MK-1</t>
  </si>
  <si>
    <t>Bredene</t>
  </si>
  <si>
    <t>2220MK-2</t>
  </si>
  <si>
    <t>2220MK-3</t>
  </si>
  <si>
    <t>~#~TDD↨</t>
  </si>
  <si>
    <t>2221MK-1</t>
  </si>
  <si>
    <t>Nismes</t>
  </si>
  <si>
    <t>2221MK-2</t>
  </si>
  <si>
    <t>24c</t>
  </si>
  <si>
    <t>2221MK-3</t>
  </si>
  <si>
    <t>2221MK-4</t>
  </si>
  <si>
    <t>2221MK-??</t>
  </si>
  <si>
    <t>2222MK-1</t>
  </si>
  <si>
    <t>Kelmis</t>
  </si>
  <si>
    <t>2222MK-2</t>
  </si>
  <si>
    <t>2223 - Birds - Robin - 3.50 - Buzin - grey gum</t>
  </si>
  <si>
    <t>2223MK-1</t>
  </si>
  <si>
    <t>2223</t>
  </si>
  <si>
    <t xml:space="preserve">▬ flyer N°.  13 / 86 ▬ </t>
  </si>
  <si>
    <t>2223MK-2</t>
  </si>
  <si>
    <t>2224 - Youth Philately - 25th World Cartoon Exhibition in Knokke-Heist</t>
  </si>
  <si>
    <t>2224MK-1</t>
  </si>
  <si>
    <t>TDD↔</t>
  </si>
  <si>
    <t>2224</t>
  </si>
  <si>
    <t>Ransart</t>
  </si>
  <si>
    <t>&gt;30-31/08/1986</t>
  </si>
  <si>
    <t>&gt;30/08/1986</t>
  </si>
  <si>
    <t xml:space="preserve">▬ flyer N°. 11 / 86 ▬ </t>
  </si>
  <si>
    <t>2224MK-2</t>
  </si>
  <si>
    <t>Knokke-heist</t>
  </si>
  <si>
    <t xml:space="preserve">2225/2228 - Belgian Figures </t>
  </si>
  <si>
    <t>2225MK-1</t>
  </si>
  <si>
    <t>2225</t>
  </si>
  <si>
    <t>Jabbeke</t>
  </si>
  <si>
    <t>&gt;27-28/09/1986</t>
  </si>
  <si>
    <t>&gt;27/09/1986</t>
  </si>
  <si>
    <t xml:space="preserve">▬ flyer N°. 12 / 86 ▬ </t>
  </si>
  <si>
    <t>2225MK-3</t>
  </si>
  <si>
    <t>2225MK-4</t>
  </si>
  <si>
    <t>2225MK-2</t>
  </si>
  <si>
    <t>2226MK-1</t>
  </si>
  <si>
    <t>Braine-L'Aleud</t>
  </si>
  <si>
    <t>2226MK-2</t>
  </si>
  <si>
    <t>2227MK-1</t>
  </si>
  <si>
    <t>2227MK-2</t>
  </si>
  <si>
    <t>2228MK-1</t>
  </si>
  <si>
    <t>Rosseles</t>
  </si>
  <si>
    <t>2228MK-2</t>
  </si>
  <si>
    <t>Anderlecht</t>
  </si>
  <si>
    <t>2229 - Royal Academy of Dutch Language and Literature</t>
  </si>
  <si>
    <t>2229MK-1</t>
  </si>
  <si>
    <t>2229</t>
  </si>
  <si>
    <t>&gt;4-5/10/1985</t>
  </si>
  <si>
    <t>&gt;4/10/1985</t>
  </si>
  <si>
    <t>4-5/10/1985</t>
  </si>
  <si>
    <t xml:space="preserve">▬ flyer N°.  12bis / 86 ▬ </t>
  </si>
  <si>
    <t>2229MK-2</t>
  </si>
  <si>
    <t>2230 - Year of Belgian Beer - Glass of beer, barley and hops</t>
  </si>
  <si>
    <t>2230MK-1</t>
  </si>
  <si>
    <t xml:space="preserve"> ↨</t>
  </si>
  <si>
    <t>2230</t>
  </si>
  <si>
    <t>&gt;11-12/10/1986</t>
  </si>
  <si>
    <t>&gt;11/10/1986</t>
  </si>
  <si>
    <t xml:space="preserve">▬ flyer N°. 13  / 86 ▬ </t>
  </si>
  <si>
    <t>2230MK-2</t>
  </si>
  <si>
    <t>2231 - Provincial law and provincial councils - Belgium and 9 provinces</t>
  </si>
  <si>
    <t>2231MK-1</t>
  </si>
  <si>
    <t>2231</t>
  </si>
  <si>
    <t>&gt;25-26/10/1986</t>
  </si>
  <si>
    <t>&gt;25/10/1986</t>
  </si>
  <si>
    <t xml:space="preserve">▬ flyer N°. 13bis / 86 ▬ </t>
  </si>
  <si>
    <t>2231MK-2</t>
  </si>
  <si>
    <t>2231MK-3</t>
  </si>
  <si>
    <t>Toronto</t>
  </si>
  <si>
    <t>2232/2235 - 1986 Solidarity - Belgian cars</t>
  </si>
  <si>
    <t>2232MK-1</t>
  </si>
  <si>
    <t>2232</t>
  </si>
  <si>
    <t>&gt;1-2/11/1986</t>
  </si>
  <si>
    <t>&gt;1/11/1986</t>
  </si>
  <si>
    <t xml:space="preserve">▬ flyer N°.  14 / 86 ▬ </t>
  </si>
  <si>
    <t>2232MK-2</t>
  </si>
  <si>
    <t>2232MK-3</t>
  </si>
  <si>
    <t>2233MK-1</t>
  </si>
  <si>
    <t>2233MK-2</t>
  </si>
  <si>
    <t>2233MK-3</t>
  </si>
  <si>
    <t>2234MK-1</t>
  </si>
  <si>
    <t>2234MK-2</t>
  </si>
  <si>
    <t>2234MK-3</t>
  </si>
  <si>
    <t>Wevelgem</t>
  </si>
  <si>
    <t>2234MK-4</t>
  </si>
  <si>
    <t>2234MK-??</t>
  </si>
  <si>
    <t>2235MK-1</t>
  </si>
  <si>
    <t>Is there also a 2235MK-2?</t>
  </si>
  <si>
    <t>2235MK-2?</t>
  </si>
  <si>
    <t>2235MK-3</t>
  </si>
  <si>
    <t>2236 - King Baudouin - 200F - greenish yellow gum</t>
  </si>
  <si>
    <t>2236MK-1</t>
  </si>
  <si>
    <t>2236</t>
  </si>
  <si>
    <t xml:space="preserve">▬ flyer N°. 15 / 86 ▬ </t>
  </si>
  <si>
    <t>2236MK-2</t>
  </si>
  <si>
    <t>2236MK-3</t>
  </si>
  <si>
    <t>2237 - Christmas and New Year - Winter landscape</t>
  </si>
  <si>
    <t>2237MK-1</t>
  </si>
  <si>
    <t>2237</t>
  </si>
  <si>
    <t>&gt;22-23/11/1986</t>
  </si>
  <si>
    <t>&gt;22/11/1986</t>
  </si>
  <si>
    <t xml:space="preserve">▬ flyer N°.  15 / 86 ▬ </t>
  </si>
  <si>
    <t>2237MK-2</t>
  </si>
  <si>
    <t>2237MK-3</t>
  </si>
  <si>
    <t>2238/2239 - 100 years of Christian syndicalism in Belgium</t>
  </si>
  <si>
    <t>2238MK-1</t>
  </si>
  <si>
    <t>2238</t>
  </si>
  <si>
    <t>&gt;13-14/12/1986</t>
  </si>
  <si>
    <t>&gt;13/12/1986</t>
  </si>
  <si>
    <t xml:space="preserve">▬ flyer N°.  16 / 86 ▬ </t>
  </si>
  <si>
    <t>2238MK-2</t>
  </si>
  <si>
    <t>2238MK-3</t>
  </si>
  <si>
    <t>2238MK-4</t>
  </si>
  <si>
    <t>2238MK-5</t>
  </si>
  <si>
    <t>2238MK-6</t>
  </si>
  <si>
    <t>2238MK-7</t>
  </si>
  <si>
    <t>2238MK-8</t>
  </si>
  <si>
    <t>2238MK-9</t>
  </si>
  <si>
    <t>2238MK-10</t>
  </si>
  <si>
    <t>2238MK-11</t>
  </si>
  <si>
    <t>2238MK-13</t>
  </si>
  <si>
    <t>2238MK-14</t>
  </si>
  <si>
    <t>2238MK-15</t>
  </si>
  <si>
    <t>2239MK-1</t>
  </si>
  <si>
    <t>2239MK-2</t>
  </si>
  <si>
    <t>2239MK-3</t>
  </si>
  <si>
    <t>2238/38MK</t>
  </si>
  <si>
    <t>2238/38</t>
  </si>
  <si>
    <t>2238/38MK?</t>
  </si>
  <si>
    <t>2240 - Birds - Kingfisher - 8F - Buzin - grey gum - P7a</t>
  </si>
  <si>
    <t>2240MK-1</t>
  </si>
  <si>
    <t>2240</t>
  </si>
  <si>
    <t>2240MK-2</t>
  </si>
  <si>
    <t>2241/2242 - Red Cross - Nobel Prize winners - Heymans - Claude</t>
  </si>
  <si>
    <t>2241MK-1</t>
  </si>
  <si>
    <t>2241</t>
  </si>
  <si>
    <t>&gt;14-15/02/1987</t>
  </si>
  <si>
    <t>&gt;14/02/1987</t>
  </si>
  <si>
    <t xml:space="preserve">▬ flyer N°.  1 / 87 ▬ </t>
  </si>
  <si>
    <t>2242MK-2</t>
  </si>
  <si>
    <t>2242MK-1</t>
  </si>
  <si>
    <t>Athus</t>
  </si>
  <si>
    <t>2243 - Flanders Technology International 1987</t>
  </si>
  <si>
    <t>2243MK-1</t>
  </si>
  <si>
    <t>2243</t>
  </si>
  <si>
    <t>&gt;28/02+1/03/87</t>
  </si>
  <si>
    <t>&gt;28/02/1987</t>
  </si>
  <si>
    <t xml:space="preserve">▬ flyer N°.  / 87 ▬ </t>
  </si>
  <si>
    <t>2244MK-2</t>
  </si>
  <si>
    <t>2244/2246 - European Year of the Environment</t>
  </si>
  <si>
    <t>2244MK-1</t>
  </si>
  <si>
    <t>2244</t>
  </si>
  <si>
    <t>Ferreires</t>
  </si>
  <si>
    <t>&gt;14-15/03/1987</t>
  </si>
  <si>
    <t>&gt;14/03/1987</t>
  </si>
  <si>
    <t xml:space="preserve">▬ flyer N°.  3 / 87 ▬ </t>
  </si>
  <si>
    <t>54c</t>
  </si>
  <si>
    <t>2245MK</t>
  </si>
  <si>
    <t>2246MK</t>
  </si>
  <si>
    <t>2247 - Europalia 87 - Austria - ‘L'Attente’ by Gustav Klimt (1862-1918)</t>
  </si>
  <si>
    <t>2247MK-1</t>
  </si>
  <si>
    <t>2247</t>
  </si>
  <si>
    <t>&gt;4-5/04/1987</t>
  </si>
  <si>
    <t>&gt;4/04/1987</t>
  </si>
  <si>
    <t xml:space="preserve">▬ flyer N°. 4 / 87 ▬ </t>
  </si>
  <si>
    <t>2247MK-2</t>
  </si>
  <si>
    <t>2247MK-3</t>
  </si>
  <si>
    <t>2248 - Stamp Day - Jacob Wiener - Engraver</t>
  </si>
  <si>
    <t>2248MK-1</t>
  </si>
  <si>
    <t>2248</t>
  </si>
  <si>
    <t>&gt;11-12/04/1987</t>
  </si>
  <si>
    <t>&gt;11/04/1987</t>
  </si>
  <si>
    <t xml:space="preserve">▬ flyer N°. 5 / 87 ▬ </t>
  </si>
  <si>
    <t>2248MK-2</t>
  </si>
  <si>
    <t>2248MK-3</t>
  </si>
  <si>
    <t>2249/2250 - Folklore</t>
  </si>
  <si>
    <t>2249MK-1</t>
  </si>
  <si>
    <t>2249</t>
  </si>
  <si>
    <t>&gt;25-26/04/1987</t>
  </si>
  <si>
    <t>&gt;25/04/1987</t>
  </si>
  <si>
    <t xml:space="preserve">▬ flyer N°. 6  / 87 ▬ </t>
  </si>
  <si>
    <t>2249MK-2</t>
  </si>
  <si>
    <t>2249MK-3</t>
  </si>
  <si>
    <t>2250MK-1</t>
  </si>
  <si>
    <t>2250MK-2</t>
  </si>
  <si>
    <t>2251/2252 - C.E.P.T. - Europe - Modern architecture</t>
  </si>
  <si>
    <t>2251MK-1</t>
  </si>
  <si>
    <t>2251</t>
  </si>
  <si>
    <t>Deurne</t>
  </si>
  <si>
    <t>&gt;9-10/05/1987</t>
  </si>
  <si>
    <t>&gt;9/05/1987</t>
  </si>
  <si>
    <t xml:space="preserve">▬ flyer N°. 9  / 87 ▬ </t>
  </si>
  <si>
    <t>LouviLa Neuve</t>
  </si>
  <si>
    <t>2253 - "Opéra Royal de Wallonie" - André-Modeste Grétry</t>
  </si>
  <si>
    <t>2253MK-1</t>
  </si>
  <si>
    <t>2253</t>
  </si>
  <si>
    <t>&gt;23-24/05/1987</t>
  </si>
  <si>
    <t>&gt;23/05/1987</t>
  </si>
  <si>
    <t xml:space="preserve">▬ flyer N°. 8 / 87 ▬ </t>
  </si>
  <si>
    <t>2253MK-2</t>
  </si>
  <si>
    <t>2254/2258 - Tourism</t>
  </si>
  <si>
    <t>2254MK-1</t>
  </si>
  <si>
    <t>2254</t>
  </si>
  <si>
    <t>Racour</t>
  </si>
  <si>
    <t>&gt;13-14/06/1987</t>
  </si>
  <si>
    <t>&gt;13/06/1987</t>
  </si>
  <si>
    <t>2254MK-2</t>
  </si>
  <si>
    <t>2255MK-1</t>
  </si>
  <si>
    <t>2255MK-2</t>
  </si>
  <si>
    <t>2256MK-1</t>
  </si>
  <si>
    <t>Keerbergen</t>
  </si>
  <si>
    <t>2256MK-2</t>
  </si>
  <si>
    <t>2256MK-3</t>
  </si>
  <si>
    <t>2256MK-4</t>
  </si>
  <si>
    <t>2256MK-5</t>
  </si>
  <si>
    <t>Ø ~#~</t>
  </si>
  <si>
    <t>2257MK-1</t>
  </si>
  <si>
    <t>2257MK-2</t>
  </si>
  <si>
    <t>2258MK-1</t>
  </si>
  <si>
    <t>2258MK-2</t>
  </si>
  <si>
    <t>2259/2260 - Sport</t>
  </si>
  <si>
    <t>2259MK-1</t>
  </si>
  <si>
    <t>2259</t>
  </si>
  <si>
    <t>&gt;5-6/09/1987</t>
  </si>
  <si>
    <t>&gt;5/09/1987</t>
  </si>
  <si>
    <t xml:space="preserve">▬ flyer N°.  10 / 87 ▬ </t>
  </si>
  <si>
    <t>2259MK-2</t>
  </si>
  <si>
    <t>2261 - Birds - Blue Tit - 7F - grey gum - André Buzin</t>
  </si>
  <si>
    <t>2261MK-1</t>
  </si>
  <si>
    <t>2261</t>
  </si>
  <si>
    <t>2261MK-2</t>
  </si>
  <si>
    <t>2262 - Year of foreign trade</t>
  </si>
  <si>
    <t>2262MK</t>
  </si>
  <si>
    <t>2262</t>
  </si>
  <si>
    <t>&gt;12-13/09/1987</t>
  </si>
  <si>
    <t>&gt;12/09/1987</t>
  </si>
  <si>
    <t xml:space="preserve">▬ flyer N°. 10bis / 87 ▬ </t>
  </si>
  <si>
    <t>2262MK?</t>
  </si>
  <si>
    <t>2263 - Belgian Social Law - 100th anniversary of Belgian social legislation</t>
  </si>
  <si>
    <t>2263MK-1</t>
  </si>
  <si>
    <t>2263</t>
  </si>
  <si>
    <t>Strepy-Bracquernies</t>
  </si>
  <si>
    <t>&gt;19-20/09/1987</t>
  </si>
  <si>
    <t>&gt;19/09/1987</t>
  </si>
  <si>
    <t>19-20/09/1987</t>
  </si>
  <si>
    <t xml:space="preserve">▬ flyer N°. 11 / 87 ▬ </t>
  </si>
  <si>
    <t>2263MK-2</t>
  </si>
  <si>
    <t>2264 - Youth Philately - Suske and Wiske - Comic Book Characters - Comic Books</t>
  </si>
  <si>
    <t>2264MK-1</t>
  </si>
  <si>
    <t>2264</t>
  </si>
  <si>
    <t>&gt;3-4/10/1987</t>
  </si>
  <si>
    <t>&gt;3/10/1987</t>
  </si>
  <si>
    <t>3-4/10/1987</t>
  </si>
  <si>
    <t xml:space="preserve">▬ flyer N°. 12 / 87 ▬ </t>
  </si>
  <si>
    <t>2264MK-2</t>
  </si>
  <si>
    <t>Pipaix</t>
  </si>
  <si>
    <t>74c</t>
  </si>
  <si>
    <t>2264MK-3</t>
  </si>
  <si>
    <t>2264MK-4</t>
  </si>
  <si>
    <t>2264MK-5</t>
  </si>
  <si>
    <t>75c</t>
  </si>
  <si>
    <t>2264MK-6</t>
  </si>
  <si>
    <t>2264MK-7</t>
  </si>
  <si>
    <t>Durbuy</t>
  </si>
  <si>
    <t>2264MK-??</t>
  </si>
  <si>
    <t>2265/2268 - Solidarity - Castles</t>
  </si>
  <si>
    <t>2265MK-1</t>
  </si>
  <si>
    <t>2265</t>
  </si>
  <si>
    <t>Rixansart</t>
  </si>
  <si>
    <t>&gt;17-18/10/1987</t>
  </si>
  <si>
    <t>&gt;17/10/1987</t>
  </si>
  <si>
    <t xml:space="preserve">▬ flyer N°. 13  / 87 ▬ </t>
  </si>
  <si>
    <t>2265MK-2</t>
  </si>
  <si>
    <t>2266MK-1</t>
  </si>
  <si>
    <t>Westrelo</t>
  </si>
  <si>
    <t>2266MK-2</t>
  </si>
  <si>
    <t>2267MK-1</t>
  </si>
  <si>
    <t>Fallais</t>
  </si>
  <si>
    <t>2267MK-2</t>
  </si>
  <si>
    <t>2267MK-3</t>
  </si>
  <si>
    <t>2267MK-4</t>
  </si>
  <si>
    <t>2267MK-5</t>
  </si>
  <si>
    <t>2268MK-1</t>
  </si>
  <si>
    <t>Gaasbeek</t>
  </si>
  <si>
    <t>2268MK-2</t>
  </si>
  <si>
    <t xml:space="preserve">2269 - Christmas and New Year </t>
  </si>
  <si>
    <t>2269MK-1</t>
  </si>
  <si>
    <t>2269</t>
  </si>
  <si>
    <t>Arendonk</t>
  </si>
  <si>
    <t>&gt;14-15/11/1987</t>
  </si>
  <si>
    <t>&gt;14/11/1987</t>
  </si>
  <si>
    <t xml:space="preserve">▬ flyer N°. 14  / 87 ▬ </t>
  </si>
  <si>
    <t>Are there any others in different colours?</t>
  </si>
  <si>
    <t>2269MK-2</t>
  </si>
  <si>
    <t>2269MK-3</t>
  </si>
  <si>
    <t>2270 - White-Yellow Cross of Belgium - Home nursing</t>
  </si>
  <si>
    <t>2270MK-1</t>
  </si>
  <si>
    <t>2270</t>
  </si>
  <si>
    <t>Orlanwelz</t>
  </si>
  <si>
    <t>&gt;5-6/12/1987</t>
  </si>
  <si>
    <t>&gt;5/12/1987</t>
  </si>
  <si>
    <t xml:space="preserve">▬ flyer N°.  14bis / 87 ▬ </t>
  </si>
  <si>
    <t>2270MK-2</t>
  </si>
  <si>
    <t>Hannut</t>
  </si>
  <si>
    <t>2271/2272 - Communication: Daily newspapers 1887-1987</t>
  </si>
  <si>
    <t>2271MK-1</t>
  </si>
  <si>
    <t>2271</t>
  </si>
  <si>
    <t>&gt;12-13/12/1987</t>
  </si>
  <si>
    <t>&gt;12/12/1987</t>
  </si>
  <si>
    <t xml:space="preserve">▬ flyer N°. 15  / 87 ▬ </t>
  </si>
  <si>
    <t>2271MK-2</t>
  </si>
  <si>
    <t>2272MK-1</t>
  </si>
  <si>
    <t>2272MK-2</t>
  </si>
  <si>
    <t>◄</t>
  </si>
  <si>
    <t>2273 / 2276 - Shrimp Fisherman - Fishing Boat - Beach Hut - The Sea</t>
  </si>
  <si>
    <t>2237/74MK</t>
  </si>
  <si>
    <t>2237/74</t>
  </si>
  <si>
    <t>Nieuwpoort</t>
  </si>
  <si>
    <t>&gt;6-7/02/1988</t>
  </si>
  <si>
    <t>&gt;6/02/1988</t>
  </si>
  <si>
    <t xml:space="preserve">▬ flyer N°. 1 / 88 ▬ </t>
  </si>
  <si>
    <t>◘2273MK-1</t>
  </si>
  <si>
    <t>◘2273</t>
  </si>
  <si>
    <t>◘= vignette</t>
  </si>
  <si>
    <t>◘2273MK-2</t>
  </si>
  <si>
    <t>◘2273MK-3</t>
  </si>
  <si>
    <t>2273MK-1</t>
  </si>
  <si>
    <t>2273</t>
  </si>
  <si>
    <t>Oostduinkerke</t>
  </si>
  <si>
    <t>2273MK-??</t>
  </si>
  <si>
    <t>2275MK-1</t>
  </si>
  <si>
    <t>2275MK-??</t>
  </si>
  <si>
    <t>2276MK-1</t>
  </si>
  <si>
    <t>2276MK-2</t>
  </si>
  <si>
    <t>2276MK-3</t>
  </si>
  <si>
    <t>Knokke</t>
  </si>
  <si>
    <t>2276◘MK-1</t>
  </si>
  <si>
    <t>2276◘</t>
  </si>
  <si>
    <t>Knokke-Heist</t>
  </si>
  <si>
    <t>2276◘MK-??</t>
  </si>
  <si>
    <t xml:space="preserve">2277 / 2278 - Regional - The dynamics of the regions. </t>
  </si>
  <si>
    <t>2277MK</t>
  </si>
  <si>
    <t>2277</t>
  </si>
  <si>
    <t>Momignies</t>
  </si>
  <si>
    <t>&gt;5-6/03/1988</t>
  </si>
  <si>
    <t>&gt;5/03/1988</t>
  </si>
  <si>
    <t xml:space="preserve">▬ flyer N°. 2 / 88 ▬ </t>
  </si>
  <si>
    <t>2278MK-1</t>
  </si>
  <si>
    <t>2278MK-2</t>
  </si>
  <si>
    <t>Nossegem</t>
  </si>
  <si>
    <t>2277MK-3 = real MC??</t>
  </si>
  <si>
    <t>2277MK-2</t>
  </si>
  <si>
    <t>2277MK-3</t>
  </si>
  <si>
    <t>2279 - Stamp Day - 19th-century postman - 13F - Brown - letter carrier</t>
  </si>
  <si>
    <t>2279MK</t>
  </si>
  <si>
    <t>2279</t>
  </si>
  <si>
    <t>&gt;16-17/04/1988</t>
  </si>
  <si>
    <t>&gt;16/04/1988</t>
  </si>
  <si>
    <t xml:space="preserve">▬ flyer N°. 3 / 88 ▬ </t>
  </si>
  <si>
    <t>2279MK-??</t>
  </si>
  <si>
    <t>2280 / 2282 - Promotion of philately I - Roses - No. 2282 from block BL63</t>
  </si>
  <si>
    <t>2280MK-1</t>
  </si>
  <si>
    <t>2280</t>
  </si>
  <si>
    <t>&gt;23-24/04/1988</t>
  </si>
  <si>
    <t>&gt;23/04/1988</t>
  </si>
  <si>
    <t xml:space="preserve">▬ flyer N°. 4 / 88 ▬ </t>
  </si>
  <si>
    <t>2281MK-1</t>
  </si>
  <si>
    <t>2282MK-1</t>
  </si>
  <si>
    <t>2280MK-2</t>
  </si>
  <si>
    <t>2281MK-2</t>
  </si>
  <si>
    <t>2282MK-2</t>
  </si>
  <si>
    <t>2280MK-3</t>
  </si>
  <si>
    <t>2281MK-3</t>
  </si>
  <si>
    <t>2282MK-3</t>
  </si>
  <si>
    <t>2283 / 2284 - Europe 1988 - Transport and communication resources</t>
  </si>
  <si>
    <t>2283MK-1</t>
  </si>
  <si>
    <t>2283</t>
  </si>
  <si>
    <t>&gt;7-8/05/1988</t>
  </si>
  <si>
    <t>&gt;7/05/1988</t>
  </si>
  <si>
    <t xml:space="preserve">▬ flyer N°. 5 / 88 ▬ </t>
  </si>
  <si>
    <t>2283MK-2</t>
  </si>
  <si>
    <t>2283MK-3</t>
  </si>
  <si>
    <t>2284MK-1</t>
  </si>
  <si>
    <t>2284MK-2</t>
  </si>
  <si>
    <t>2285 / 2286 - 1988 Olympic Games - Seoul</t>
  </si>
  <si>
    <t>2285MK-1</t>
  </si>
  <si>
    <t>2285</t>
  </si>
  <si>
    <t>&gt;4-5/06/1988</t>
  </si>
  <si>
    <t>&gt;4/06/1988</t>
  </si>
  <si>
    <t xml:space="preserve">▬ flyer N°. 6 / 88 ▬ </t>
  </si>
  <si>
    <t>2285MK-2</t>
  </si>
  <si>
    <t>2286MK-2</t>
  </si>
  <si>
    <t>2287MK-1</t>
  </si>
  <si>
    <t>2287 - 1988 Olympic Games - Seoul: stamp from block BL64</t>
  </si>
  <si>
    <t>2287</t>
  </si>
  <si>
    <t>2287MK-2</t>
  </si>
  <si>
    <t>2288 / 2292 - Tourist stamps.</t>
  </si>
  <si>
    <t>2288MK</t>
  </si>
  <si>
    <t>2288</t>
  </si>
  <si>
    <t>Amay</t>
  </si>
  <si>
    <t>&gt;18-19/06/1988</t>
  </si>
  <si>
    <t>&gt;18/06/1988</t>
  </si>
  <si>
    <t xml:space="preserve">▬ flyer N°. 7 / 88 ▬ </t>
  </si>
  <si>
    <t>2288MK-??</t>
  </si>
  <si>
    <t>2289MK-1</t>
  </si>
  <si>
    <t>2289MK-2</t>
  </si>
  <si>
    <t>2289MK-3</t>
  </si>
  <si>
    <t>2290MK-1</t>
  </si>
  <si>
    <t>Waimes</t>
  </si>
  <si>
    <t>2290MK-2</t>
  </si>
  <si>
    <t>2290MK-3</t>
  </si>
  <si>
    <t>2291MK-1</t>
  </si>
  <si>
    <t>Peer</t>
  </si>
  <si>
    <t>2291MK-2</t>
  </si>
  <si>
    <t>2291MK-4</t>
  </si>
  <si>
    <t>2291MK-3</t>
  </si>
  <si>
    <t>2292MK-1</t>
  </si>
  <si>
    <t>Bon-Secours</t>
  </si>
  <si>
    <t>2292MK-2</t>
  </si>
  <si>
    <t>2293 - Jean Monnet - Europe</t>
  </si>
  <si>
    <t>2293MK-1</t>
  </si>
  <si>
    <t>&gt;10-11/09/1988</t>
  </si>
  <si>
    <t>&gt;10/09/1988</t>
  </si>
  <si>
    <t xml:space="preserve">▬ flyer N°. 8 / 88 ▬ </t>
  </si>
  <si>
    <t>2293MK-2</t>
  </si>
  <si>
    <t>Assenede</t>
  </si>
  <si>
    <t>&gt;12/09/1988</t>
  </si>
  <si>
    <t>2294 / 2295 - Birds - Nuthatch (5F) + Bullfinch (6F) - white gum - P6a - André Buzin</t>
  </si>
  <si>
    <t>2294MK-1</t>
  </si>
  <si>
    <t>2294</t>
  </si>
  <si>
    <t xml:space="preserve">▬ flyer N°. 8  / 88 ▬ </t>
  </si>
  <si>
    <t>2294MK-2</t>
  </si>
  <si>
    <t>2295MK-1</t>
  </si>
  <si>
    <t>2295MK-2</t>
  </si>
  <si>
    <t>2296 / 2297 - Royal Academy of Medicine and Science</t>
  </si>
  <si>
    <t>2296MK</t>
  </si>
  <si>
    <t>2296</t>
  </si>
  <si>
    <t>&gt;17-18/09/1988</t>
  </si>
  <si>
    <t>&gt;17/09/1988</t>
  </si>
  <si>
    <t xml:space="preserve">▬ flyer N°.  9 / 88 ▬ </t>
  </si>
  <si>
    <t>2296MK-??</t>
  </si>
  <si>
    <t>2297MK-1</t>
  </si>
  <si>
    <t>2297MK-2</t>
  </si>
  <si>
    <t>2298 / 2301 - Cultural heritage - Cultural objects</t>
  </si>
  <si>
    <t>2298MK-1</t>
  </si>
  <si>
    <t>2298</t>
  </si>
  <si>
    <t>&gt;24-25/09/1988</t>
  </si>
  <si>
    <t>&gt;24/09/1988</t>
  </si>
  <si>
    <t xml:space="preserve">▬ flyer N°. 10 / 88 ▬ </t>
  </si>
  <si>
    <t>2298MK-2</t>
  </si>
  <si>
    <t>2298MK-3</t>
  </si>
  <si>
    <t>2298(2x)MK-4</t>
  </si>
  <si>
    <t>2298(2x)</t>
  </si>
  <si>
    <t>2298(2x)MK-??</t>
  </si>
  <si>
    <t>2299MK-1</t>
  </si>
  <si>
    <t>2299MK-2</t>
  </si>
  <si>
    <t>2300MK-1</t>
  </si>
  <si>
    <t>Geraardsbergen</t>
  </si>
  <si>
    <t>2300MK-2</t>
  </si>
  <si>
    <t>2301MK-1</t>
  </si>
  <si>
    <t>2301MK-2</t>
  </si>
  <si>
    <t>2301MK-3</t>
  </si>
  <si>
    <t>2302 - Youth philately - 50 years of the weekly magazine ‘Spirou’ - Comics</t>
  </si>
  <si>
    <t>2302MK-1</t>
  </si>
  <si>
    <t>2302</t>
  </si>
  <si>
    <t>&gt;8-9/10/1988</t>
  </si>
  <si>
    <t>&gt;8/10/1988</t>
  </si>
  <si>
    <t xml:space="preserve">▬ flyer N°.  11 / 88 ▬ </t>
  </si>
  <si>
    <t>2302MK-2</t>
  </si>
  <si>
    <t>2302MK-3</t>
  </si>
  <si>
    <t>2303 / 2305 - Solidarity - Jacques Brel - Jef Denyn - Verbiest</t>
  </si>
  <si>
    <t>2303MK-1</t>
  </si>
  <si>
    <t>2303</t>
  </si>
  <si>
    <t>&gt;22-23/10/1988</t>
  </si>
  <si>
    <t>&gt;22/10/1988</t>
  </si>
  <si>
    <t xml:space="preserve">▬ flyer N°. 12 / 88 ▬ </t>
  </si>
  <si>
    <t>2303MK-2</t>
  </si>
  <si>
    <t>2303MK-3</t>
  </si>
  <si>
    <t>2304MK-1</t>
  </si>
  <si>
    <t>Hofstade</t>
  </si>
  <si>
    <t>2304MK-2</t>
  </si>
  <si>
    <t>2304MK-3</t>
  </si>
  <si>
    <t>Pittem</t>
  </si>
  <si>
    <t>2306 - 75th anniversary of the Postal Cheques Administration - BCH</t>
  </si>
  <si>
    <t>2306MK-1</t>
  </si>
  <si>
    <t>2306</t>
  </si>
  <si>
    <t>&gt;5-6/11/1988</t>
  </si>
  <si>
    <t>&gt;5/11/1988</t>
  </si>
  <si>
    <t xml:space="preserve">▬ flyer N°. 13 / 88 ▬ </t>
  </si>
  <si>
    <t>2306MK-2</t>
  </si>
  <si>
    <t>2307 - Christmas and New Year - Winter landscape</t>
  </si>
  <si>
    <t>2307MK-1</t>
  </si>
  <si>
    <t>2307</t>
  </si>
  <si>
    <t>Strombeek-Bever</t>
  </si>
  <si>
    <t>&gt;19-20/11/1988</t>
  </si>
  <si>
    <t>&gt;19/11/1988</t>
  </si>
  <si>
    <t>19-20/11/1988</t>
  </si>
  <si>
    <t xml:space="preserve">▬ flyer N°. 19+  / 88 ▬ </t>
  </si>
  <si>
    <t>2307MK-2</t>
  </si>
  <si>
    <t>2308 - 50 years of the Royal Horse Escort</t>
  </si>
  <si>
    <t>2308MK-1</t>
  </si>
  <si>
    <t>2308</t>
  </si>
  <si>
    <t>&gt;10-11/12/1988</t>
  </si>
  <si>
    <t>&gt;10/12/1988</t>
  </si>
  <si>
    <t xml:space="preserve">▬ flyer N°.  14bis / 88 ▬ </t>
  </si>
  <si>
    <t>2308MK-2</t>
  </si>
  <si>
    <t>2308MK-4</t>
  </si>
  <si>
    <t>2308MK-3</t>
  </si>
  <si>
    <t>2309 / 2311 - Printing - Stanhope Press - Christoffel Plantijn</t>
  </si>
  <si>
    <t>2309MK-1</t>
  </si>
  <si>
    <t>&gt;17-18/12/1988</t>
  </si>
  <si>
    <t>&gt;17/12/1988</t>
  </si>
  <si>
    <t xml:space="preserve">▬ flyer N°.  15 / 88 ▬ </t>
  </si>
  <si>
    <t>2309MK-2</t>
  </si>
  <si>
    <t>2309(2x)MK</t>
  </si>
  <si>
    <t>2309(2x)</t>
  </si>
  <si>
    <t>2310MK-1</t>
  </si>
  <si>
    <t>Zellik</t>
  </si>
  <si>
    <t>2310MK-2</t>
  </si>
  <si>
    <t>2311MK-1</t>
  </si>
  <si>
    <t>Morlanwelz</t>
  </si>
  <si>
    <t>2311MK-2</t>
  </si>
  <si>
    <t>2312 / 2314 - Belgian Red Cross 1864-1989 - Paintings - Van der Weyden - G. David</t>
  </si>
  <si>
    <t>2312MK</t>
  </si>
  <si>
    <t>2312</t>
  </si>
  <si>
    <t>&gt;18-19/02/1989</t>
  </si>
  <si>
    <t>&gt;18/02/1989</t>
  </si>
  <si>
    <t>18-19/02/1989</t>
  </si>
  <si>
    <t xml:space="preserve">▬ flyer N°. 1 / 89 ▬ </t>
  </si>
  <si>
    <t>2313MK</t>
  </si>
  <si>
    <t>2314MK</t>
  </si>
  <si>
    <t>2315 / 2317 - Belgian lace</t>
  </si>
  <si>
    <t>2315MK-1</t>
  </si>
  <si>
    <t>2315</t>
  </si>
  <si>
    <t>&gt;18-19/03/1989</t>
  </si>
  <si>
    <t>&gt;18/03/1989</t>
  </si>
  <si>
    <t xml:space="preserve">▬ flyer N°.  2 / 89 ▬ </t>
  </si>
  <si>
    <t>2315MK-2</t>
  </si>
  <si>
    <t>2315MK-3</t>
  </si>
  <si>
    <t>2316MK-1</t>
  </si>
  <si>
    <t>2316MK-2</t>
  </si>
  <si>
    <t>2316MK-3</t>
  </si>
  <si>
    <t>2317MK-1</t>
  </si>
  <si>
    <t>2317MK-2</t>
  </si>
  <si>
    <t>2317MK-3</t>
  </si>
  <si>
    <t>2318 / 2320 - Promotion of philately: Roses by P.J. Redouté:  Stamp No. 2320 from block BL65</t>
  </si>
  <si>
    <t>2318MK-1</t>
  </si>
  <si>
    <t>2318</t>
  </si>
  <si>
    <t>&gt;15-16/04/1989</t>
  </si>
  <si>
    <t>&gt;15/04/1989</t>
  </si>
  <si>
    <t xml:space="preserve">▬ flyer N°. 3  / 89 ▬ </t>
  </si>
  <si>
    <t>2319MK-1</t>
  </si>
  <si>
    <t>2320MK-1</t>
  </si>
  <si>
    <t>2318MK-2</t>
  </si>
  <si>
    <t>2319MK-2</t>
  </si>
  <si>
    <t>2320MK-2</t>
  </si>
  <si>
    <t>2321 - Birds by André Buzin: Bluethroat - 4F</t>
  </si>
  <si>
    <t>2321MK-1</t>
  </si>
  <si>
    <t>2321</t>
  </si>
  <si>
    <t xml:space="preserve">▬ flyer N°.  4 / 89 ▬ </t>
  </si>
  <si>
    <t>2321MK-2</t>
  </si>
  <si>
    <t>2321MK-3</t>
  </si>
  <si>
    <t>2322 - Stamp Day</t>
  </si>
  <si>
    <t>2322MK-1</t>
  </si>
  <si>
    <t>2322</t>
  </si>
  <si>
    <t>Tamines</t>
  </si>
  <si>
    <t>&gt;22-23/04/1989</t>
  </si>
  <si>
    <t>&gt;22/04/1989</t>
  </si>
  <si>
    <t xml:space="preserve">▬ flyer N°. 4  / 89 ▬ </t>
  </si>
  <si>
    <t>2322MK-2</t>
  </si>
  <si>
    <t>2322MK-3</t>
  </si>
  <si>
    <t>2322MK-4</t>
  </si>
  <si>
    <t>2322MK-??</t>
  </si>
  <si>
    <t>2323 / 2324 - Europe 89</t>
  </si>
  <si>
    <t>2323MK-1</t>
  </si>
  <si>
    <t>2323</t>
  </si>
  <si>
    <t>&gt;6-7/05/1989</t>
  </si>
  <si>
    <t>&gt;6/05/1989</t>
  </si>
  <si>
    <t xml:space="preserve">▬ flyer N°. 5  / 89 ▬ </t>
  </si>
  <si>
    <t>2323MK-2</t>
  </si>
  <si>
    <t>2324MK-1</t>
  </si>
  <si>
    <t>2324MK-2</t>
  </si>
  <si>
    <t>2325 - Royal Academy of Fine Arts of Antwerp.</t>
  </si>
  <si>
    <t>2325MK-1</t>
  </si>
  <si>
    <t>2325</t>
  </si>
  <si>
    <t>&gt;20-21/05/1989</t>
  </si>
  <si>
    <t>&gt;20/05/1989</t>
  </si>
  <si>
    <t xml:space="preserve">▬ flyer N°. 6  / 89 ▬ </t>
  </si>
  <si>
    <t>2325MK-2</t>
  </si>
  <si>
    <t>2325MK-3</t>
  </si>
  <si>
    <t>2325MK-4</t>
  </si>
  <si>
    <t>2325MK-5</t>
  </si>
  <si>
    <t>2325MK-6</t>
  </si>
  <si>
    <t>2326 - Third Election of the European Parliament: The Bridge to 1992</t>
  </si>
  <si>
    <t>2326MK-1</t>
  </si>
  <si>
    <t>2326</t>
  </si>
  <si>
    <t>&gt;3-4/06/1989</t>
  </si>
  <si>
    <t>&gt;3/06/1989</t>
  </si>
  <si>
    <t xml:space="preserve">▬ flyer N°.  6bis / 89 ▬ </t>
  </si>
  <si>
    <t>2326MK-2</t>
  </si>
  <si>
    <t>2327  - 200th anniversary of the Declaration of the Rights of Man and of the Citizen</t>
  </si>
  <si>
    <t>2327MK-1</t>
  </si>
  <si>
    <t>2327</t>
  </si>
  <si>
    <t>&gt;10-11/06/1989</t>
  </si>
  <si>
    <t>&gt;10/06/1989</t>
  </si>
  <si>
    <t xml:space="preserve">▬ flyer N°. 6ter  / 89 ▬ </t>
  </si>
  <si>
    <t>2327MK-2</t>
  </si>
  <si>
    <t>2327MK-3</t>
  </si>
  <si>
    <t>2328 / 2331 - Tourist stamps.</t>
  </si>
  <si>
    <t>2328MK-1</t>
  </si>
  <si>
    <t>2328</t>
  </si>
  <si>
    <t>Izegem</t>
  </si>
  <si>
    <t>&gt;24-25/06/1989</t>
  </si>
  <si>
    <t>&gt;24/06/1989</t>
  </si>
  <si>
    <t xml:space="preserve">▬ flyer N°.  7 / 89 ▬ </t>
  </si>
  <si>
    <t>2328MK-2</t>
  </si>
  <si>
    <t>2328MK-3</t>
  </si>
  <si>
    <t>2329MK-1</t>
  </si>
  <si>
    <t>Vieuxvilles-Ferréires</t>
  </si>
  <si>
    <t>2329MK-2</t>
  </si>
  <si>
    <t>2330MK-1</t>
  </si>
  <si>
    <t>2330MK-2</t>
  </si>
  <si>
    <t>2331MK-1</t>
  </si>
  <si>
    <t>2331MK-2</t>
  </si>
  <si>
    <t>2332 / 2335 - Nature - 4 stamps of ducks from stamp booklet B19</t>
  </si>
  <si>
    <t>2332MK-1</t>
  </si>
  <si>
    <t>2332</t>
  </si>
  <si>
    <t>Hever</t>
  </si>
  <si>
    <t>&gt;2-3/09/1989</t>
  </si>
  <si>
    <t>&gt;2/09/1989</t>
  </si>
  <si>
    <t xml:space="preserve">▬ flyer N°. 8  / 89 ▬ </t>
  </si>
  <si>
    <t>2332MK-2</t>
  </si>
  <si>
    <t>2333MK-1</t>
  </si>
  <si>
    <t>2333MK-2</t>
  </si>
  <si>
    <t>2335MK-1</t>
  </si>
  <si>
    <t>2335MK-2</t>
  </si>
  <si>
    <t>2336 - Europalia 89: Japan</t>
  </si>
  <si>
    <t>2336MK-1</t>
  </si>
  <si>
    <t>2336</t>
  </si>
  <si>
    <t>&gt;16-17/09/1989</t>
  </si>
  <si>
    <t>&gt;16/09/1989</t>
  </si>
  <si>
    <t xml:space="preserve">▬ flyer N°. 9 / 89 ▬ </t>
  </si>
  <si>
    <t>2336MK-2</t>
  </si>
  <si>
    <t>2336MK-3</t>
  </si>
  <si>
    <t>Vilvoorde</t>
  </si>
  <si>
    <t>2337 - "Lique de l'enseignement et de l'education permanante".</t>
  </si>
  <si>
    <t>2337MK</t>
  </si>
  <si>
    <t>2337</t>
  </si>
  <si>
    <t>&gt;23-24/09/1989</t>
  </si>
  <si>
    <t>&gt;23/09/1989</t>
  </si>
  <si>
    <t xml:space="preserve">▬ flyer N°. 10  / 89 ▬ </t>
  </si>
  <si>
    <t>2337MK-2</t>
  </si>
  <si>
    <t>2338 - 150th anniversary of Limburg</t>
  </si>
  <si>
    <t>2338MK-1</t>
  </si>
  <si>
    <t>2338</t>
  </si>
  <si>
    <t>Hasselt+Maastricht</t>
  </si>
  <si>
    <t>&gt;30/09-1/10/89</t>
  </si>
  <si>
    <t>&gt;30/09/1989</t>
  </si>
  <si>
    <t xml:space="preserve">▬ flyer N°. 11  / 89 ▬ </t>
  </si>
  <si>
    <t>2338MK-2</t>
  </si>
  <si>
    <t>2338(2x)MK</t>
  </si>
  <si>
    <t>2338(2x)</t>
  </si>
  <si>
    <t>2339 - Youth Philately - Nero - Comic Strip Character - Comic Strips</t>
  </si>
  <si>
    <t>&gt;7-8/10/1989</t>
  </si>
  <si>
    <t>&gt;7/10/1989</t>
  </si>
  <si>
    <t xml:space="preserve">▬ flyer N°.  12 / 89 ▬ </t>
  </si>
  <si>
    <t>2340 / 2343 - Solidarity: The Royal Greenhouses of Laeken</t>
  </si>
  <si>
    <t>2340MK-1</t>
  </si>
  <si>
    <t>2340</t>
  </si>
  <si>
    <t>&gt;21-22/10/1989</t>
  </si>
  <si>
    <t>&gt;21/10/1989</t>
  </si>
  <si>
    <t xml:space="preserve">▬ flyer N°. 13  / 89 ▬ </t>
  </si>
  <si>
    <t>2340MK-2</t>
  </si>
  <si>
    <t>2341MK-1</t>
  </si>
  <si>
    <t>2341MK-2</t>
  </si>
  <si>
    <t>2342MK-1</t>
  </si>
  <si>
    <t>2342MK-2</t>
  </si>
  <si>
    <t>2343MK-1</t>
  </si>
  <si>
    <t>2343MK-2</t>
  </si>
  <si>
    <t>2343MK-3</t>
  </si>
  <si>
    <t>2344 - Queen Elisabeth Music Chapel - Treble clef</t>
  </si>
  <si>
    <t>2344MK-1</t>
  </si>
  <si>
    <t>2344</t>
  </si>
  <si>
    <t>&gt;4-5/11/1989</t>
  </si>
  <si>
    <t>&gt;4/11/1989</t>
  </si>
  <si>
    <t xml:space="preserve">▬ flyer N°. 13bis  / 89 ▬ </t>
  </si>
  <si>
    <t>2344MK-2</t>
  </si>
  <si>
    <t>2344MK-3</t>
  </si>
  <si>
    <t>2345 - Christmas and New Year - The Salvation Army</t>
  </si>
  <si>
    <t>2345MK</t>
  </si>
  <si>
    <t>2345</t>
  </si>
  <si>
    <t>&gt;18-19/11/1989</t>
  </si>
  <si>
    <t>&gt;18/11/1989</t>
  </si>
  <si>
    <t xml:space="preserve">▬ flyer N°.  14 / 89 ▬ </t>
  </si>
  <si>
    <t>2345MK-??</t>
  </si>
  <si>
    <t>2346 - Father Damien in Molokai (Hawaii) - Joseph de Veuster (1840-1889)</t>
  </si>
  <si>
    <t>2346MK-1</t>
  </si>
  <si>
    <t>2346</t>
  </si>
  <si>
    <t>Tremelo</t>
  </si>
  <si>
    <t>&gt;25-26/11/1989</t>
  </si>
  <si>
    <t>&gt;25/11/1989</t>
  </si>
  <si>
    <t xml:space="preserve">▬ flyer N°. 15 / 89 ▬ </t>
  </si>
  <si>
    <t>2346MK-2</t>
  </si>
  <si>
    <t>Wassonge?</t>
  </si>
  <si>
    <t>2346MK-3</t>
  </si>
  <si>
    <t>2346MK-4</t>
  </si>
  <si>
    <t>2346MK-5</t>
  </si>
  <si>
    <t>2347 - Birds - Eurasian tree sparrow - 2F - White gum</t>
  </si>
  <si>
    <t>2347MK-1</t>
  </si>
  <si>
    <t xml:space="preserve">▬ flyer N°.   / 89 ▬ </t>
  </si>
  <si>
    <t>2348 - 150th anniversary of the birth of priest Adolf Daens</t>
  </si>
  <si>
    <t>2348MK-1</t>
  </si>
  <si>
    <t>2348</t>
  </si>
  <si>
    <t>&gt;9-10/12/1989</t>
  </si>
  <si>
    <t>&gt;9/12/1989</t>
  </si>
  <si>
    <t xml:space="preserve">▬ flyer N°. 16  / 89 ▬ </t>
  </si>
  <si>
    <t>2348MK-2</t>
  </si>
  <si>
    <t>2348MK-3</t>
  </si>
  <si>
    <t>??►</t>
  </si>
  <si>
    <t xml:space="preserve">2349 / 2349P5a - Birds - Lesser spotted woodpecker - 1F - white gum - P6a </t>
  </si>
  <si>
    <t>2349MK-1</t>
  </si>
  <si>
    <t>2349</t>
  </si>
  <si>
    <t xml:space="preserve">▬ flyer N°.  1 / 90 ▬ </t>
  </si>
  <si>
    <t>2349MK-2</t>
  </si>
  <si>
    <t>2350 - First postal connection between Innsbruck and Mechelen - 500 years</t>
  </si>
  <si>
    <t>2350MK-1</t>
  </si>
  <si>
    <t>2350</t>
  </si>
  <si>
    <t>&gt;13-14/01/1990</t>
  </si>
  <si>
    <t>&gt;13/01/1990</t>
  </si>
  <si>
    <t xml:space="preserve">▬ flyer N°. 1  / 90 ▬ </t>
  </si>
  <si>
    <t>2350MK-2</t>
  </si>
  <si>
    <t>2350MK-3</t>
  </si>
  <si>
    <t>2350MK-4</t>
  </si>
  <si>
    <t>2350MK-??</t>
  </si>
  <si>
    <t>2351 / 2351P5a - Birds - Eurasian chaffinch - 10F - white gum - P6a</t>
  </si>
  <si>
    <t>2351MK-1</t>
  </si>
  <si>
    <t>2351</t>
  </si>
  <si>
    <t xml:space="preserve">▬ flyer N°. 3  / 90 ▬ </t>
  </si>
  <si>
    <t>2352MK-2</t>
  </si>
  <si>
    <t>Massogne</t>
  </si>
  <si>
    <t>2351MK-4</t>
  </si>
  <si>
    <t>Massonge</t>
  </si>
  <si>
    <t>2351MK-??</t>
  </si>
  <si>
    <t>2352 - King Baudouin - 14F grey - greenish gum - P5</t>
  </si>
  <si>
    <t>2352MK-1</t>
  </si>
  <si>
    <t>2352</t>
  </si>
  <si>
    <t xml:space="preserve">▬ flyer N°.  2 / 90 ▬ </t>
  </si>
  <si>
    <t>2353 / 2355 - Promotion of Philately - Roses by P-J-Redouté</t>
  </si>
  <si>
    <t>2353MK-1</t>
  </si>
  <si>
    <t>2353</t>
  </si>
  <si>
    <t>&gt;3-4/02/1990</t>
  </si>
  <si>
    <t>&gt;3/02/1990</t>
  </si>
  <si>
    <t xml:space="preserve">▬ flyer N°. 2  / 90 ▬ </t>
  </si>
  <si>
    <t>2353MK-2</t>
  </si>
  <si>
    <t>2354MK-1</t>
  </si>
  <si>
    <t>2354MK-2</t>
  </si>
  <si>
    <t xml:space="preserve"> 2355 - Promotion of Philately - Stamp from block BL66: Roses by P-J-Redouté</t>
  </si>
  <si>
    <t>2356MK-2 = MC??</t>
  </si>
  <si>
    <t>2356MK-2</t>
  </si>
  <si>
    <t>2356 - King Baudouin - 25F blue - greenish gum - P5</t>
  </si>
  <si>
    <t>2356MK-1</t>
  </si>
  <si>
    <t>2356</t>
  </si>
  <si>
    <t xml:space="preserve">▬ flyer N°. 4 / 90 ▬ </t>
  </si>
  <si>
    <t>2357 / 2359 - Ghent Floralies VIII</t>
  </si>
  <si>
    <t>2357MK-1</t>
  </si>
  <si>
    <t>2357</t>
  </si>
  <si>
    <t>&gt;3-4/03/1990</t>
  </si>
  <si>
    <t>&gt;3/03/1990</t>
  </si>
  <si>
    <t xml:space="preserve">▬ flyer N°.  3 / 90 ▬ </t>
  </si>
  <si>
    <t>2357MK-2</t>
  </si>
  <si>
    <t>2357MK-3</t>
  </si>
  <si>
    <t>2358MK-2</t>
  </si>
  <si>
    <t>2359MK-1</t>
  </si>
  <si>
    <t>2359MK-2</t>
  </si>
  <si>
    <t>2360 - International Women's Day</t>
  </si>
  <si>
    <t>2360MK-1</t>
  </si>
  <si>
    <t>2360</t>
  </si>
  <si>
    <t>&gt;10-11/03/1990</t>
  </si>
  <si>
    <t>&gt;10/03/1990</t>
  </si>
  <si>
    <t xml:space="preserve">▬ flyer N°. 4  / 90 ▬ </t>
  </si>
  <si>
    <t>2360MK-2</t>
  </si>
  <si>
    <t>2361 / 2363  - Sport</t>
  </si>
  <si>
    <t>2361MK-1</t>
  </si>
  <si>
    <t>2361</t>
  </si>
  <si>
    <t>&gt;17-18/03/1990</t>
  </si>
  <si>
    <t>&gt;17/03/1990</t>
  </si>
  <si>
    <t xml:space="preserve">▬ flyer N°.  5 / 90 ▬ </t>
  </si>
  <si>
    <t>2361MK-2</t>
  </si>
  <si>
    <t>2361MK-3</t>
  </si>
  <si>
    <t>2362MK-1</t>
  </si>
  <si>
    <t>2362MK-2</t>
  </si>
  <si>
    <t>2362MK-3</t>
  </si>
  <si>
    <t>Mont-Sur-Marchienne</t>
  </si>
  <si>
    <t>2363MK-1</t>
  </si>
  <si>
    <t>Viane</t>
  </si>
  <si>
    <t>2363MK-2</t>
  </si>
  <si>
    <t>2363MK-3</t>
  </si>
  <si>
    <t>2364 - Water is life - Enjoy it</t>
  </si>
  <si>
    <t>2364MK-1</t>
  </si>
  <si>
    <t>2364</t>
  </si>
  <si>
    <t>Seraing</t>
  </si>
  <si>
    <t>&gt;31/03+1/04/90</t>
  </si>
  <si>
    <t>&gt;31/03/1990</t>
  </si>
  <si>
    <t xml:space="preserve">▬ flyer N°. 6  / 90 ▬ </t>
  </si>
  <si>
    <t>2364MK-2</t>
  </si>
  <si>
    <t>2365 - Stamp Day</t>
  </si>
  <si>
    <t>2365MK-1</t>
  </si>
  <si>
    <t>2365</t>
  </si>
  <si>
    <t>&gt;7-8/04/1990</t>
  </si>
  <si>
    <t>&gt;7/04/1990</t>
  </si>
  <si>
    <t xml:space="preserve">▬ flyer N°.  7 / 90 ▬ </t>
  </si>
  <si>
    <t>2365MK-3</t>
  </si>
  <si>
    <t>Herentals</t>
  </si>
  <si>
    <t>2365MK-4</t>
  </si>
  <si>
    <t>2365MK-2</t>
  </si>
  <si>
    <t>2365MK-5</t>
  </si>
  <si>
    <t>Ledeberg</t>
  </si>
  <si>
    <t>2366 - 100 years of 1 May</t>
  </si>
  <si>
    <t>2366MK-1</t>
  </si>
  <si>
    <t>2366</t>
  </si>
  <si>
    <t>&gt;28-29/04/1990</t>
  </si>
  <si>
    <t>&gt;28/04/1990</t>
  </si>
  <si>
    <t xml:space="preserve">▬ flyer N°. 8  / 90 ▬ </t>
  </si>
  <si>
    <t>2366MK-2</t>
  </si>
  <si>
    <t>2367 / 2368 - Europe</t>
  </si>
  <si>
    <t>2367MK-1</t>
  </si>
  <si>
    <t>2367</t>
  </si>
  <si>
    <t>Hekelgem</t>
  </si>
  <si>
    <t>&gt;5-6/05/1990</t>
  </si>
  <si>
    <t>&gt;5/05/1990</t>
  </si>
  <si>
    <t xml:space="preserve">▬ flyer N°.  9 / 90 ▬ </t>
  </si>
  <si>
    <t>2367MK-2</t>
  </si>
  <si>
    <t>2368MK-1</t>
  </si>
  <si>
    <t>2368MK-2</t>
  </si>
  <si>
    <t>London</t>
  </si>
  <si>
    <t>2368MK-3</t>
  </si>
  <si>
    <t>Rocourt</t>
  </si>
  <si>
    <t>2369 - 18-day campaign of 1940</t>
  </si>
  <si>
    <t>2369MK-1</t>
  </si>
  <si>
    <t>2369</t>
  </si>
  <si>
    <t>&gt;12-13/05/1990</t>
  </si>
  <si>
    <t>&gt;12/05/1990</t>
  </si>
  <si>
    <t xml:space="preserve">▬ flyer N°.  10 / 90 ▬ </t>
  </si>
  <si>
    <t>2369Mk-2</t>
  </si>
  <si>
    <t>2369Mk-4</t>
  </si>
  <si>
    <t>Tothout</t>
  </si>
  <si>
    <t>2369MK-4</t>
  </si>
  <si>
    <t>2369MK-??</t>
  </si>
  <si>
    <t>2370 / 2375 - Belgica 90 - Stamps from block BL67</t>
  </si>
  <si>
    <t>2370MK-1</t>
  </si>
  <si>
    <t>2370</t>
  </si>
  <si>
    <t>2►10/06/1990</t>
  </si>
  <si>
    <t>&gt;2/06/1990</t>
  </si>
  <si>
    <t xml:space="preserve">▬ flyer N°. 11bis (?)  / 90 ▬ </t>
  </si>
  <si>
    <t>2370MK-2</t>
  </si>
  <si>
    <t>2371MK-1</t>
  </si>
  <si>
    <t>2371MK-2</t>
  </si>
  <si>
    <t>2372MK-1</t>
  </si>
  <si>
    <t>2372MK-2</t>
  </si>
  <si>
    <t>2373MK-1</t>
  </si>
  <si>
    <t>2373MK-2</t>
  </si>
  <si>
    <t>2374MK-1</t>
  </si>
  <si>
    <t>2374MK-2</t>
  </si>
  <si>
    <t>2375MK-1</t>
  </si>
  <si>
    <t>2375MK-2</t>
  </si>
  <si>
    <t>2376A - Battle of Waterloo 1815-1990</t>
  </si>
  <si>
    <t>2376MK-1</t>
  </si>
  <si>
    <t>2376</t>
  </si>
  <si>
    <t>&gt;16-17/06/1990</t>
  </si>
  <si>
    <t xml:space="preserve">▬ flyer N°. 11  / 90 ▬ </t>
  </si>
  <si>
    <t>2376MK-2</t>
  </si>
  <si>
    <t>&gt;16/06/1990</t>
  </si>
  <si>
    <t>2376MK-3</t>
  </si>
  <si>
    <t>2376AMK-1</t>
  </si>
  <si>
    <t>2376A</t>
  </si>
  <si>
    <t>2376AMK-??</t>
  </si>
  <si>
    <t>2377 / 2381 - Tourist stamps.</t>
  </si>
  <si>
    <t>2377MK-1</t>
  </si>
  <si>
    <t>2377</t>
  </si>
  <si>
    <t>&gt;7-8/07/1990</t>
  </si>
  <si>
    <t>&gt;7/07/1990</t>
  </si>
  <si>
    <t xml:space="preserve">▬ flyer N°.  12 / 90 ▬ </t>
  </si>
  <si>
    <t>2377MK-2</t>
  </si>
  <si>
    <t>Gerpinnes</t>
  </si>
  <si>
    <t>Lommel</t>
  </si>
  <si>
    <t>2381MK-1</t>
  </si>
  <si>
    <t>2381MK-2</t>
  </si>
  <si>
    <t>2382 - 60th birthday of King Baudouin</t>
  </si>
  <si>
    <t>2382MK-1</t>
  </si>
  <si>
    <t>2382</t>
  </si>
  <si>
    <t xml:space="preserve">▬ flyer N°.   / 90 ▬ </t>
  </si>
  <si>
    <t>2382MK-2</t>
  </si>
  <si>
    <t>2383 / 2386 - Nature: fish - stamps from booklet B20</t>
  </si>
  <si>
    <t>2383MK-1</t>
  </si>
  <si>
    <t>2383</t>
  </si>
  <si>
    <t>&gt;8-9/09/1990</t>
  </si>
  <si>
    <t>&gt;8/09/1990</t>
  </si>
  <si>
    <t xml:space="preserve">▬ flyer N°.  13 / 90 ▬ </t>
  </si>
  <si>
    <t>2383MK-2</t>
  </si>
  <si>
    <t>2383MK-3</t>
  </si>
  <si>
    <t>2384MK-1</t>
  </si>
  <si>
    <t>2384MK-2</t>
  </si>
  <si>
    <t>2384MK-3</t>
  </si>
  <si>
    <t>Houthalen,</t>
  </si>
  <si>
    <t>2384MK-??</t>
  </si>
  <si>
    <t>2385MK-1</t>
  </si>
  <si>
    <t>2385MK-2</t>
  </si>
  <si>
    <t>2386MK-1</t>
  </si>
  <si>
    <t>2386MK-2</t>
  </si>
  <si>
    <t>2386MK-3</t>
  </si>
  <si>
    <t>2387 / 2389 - Cultural stamps from F2387 ►F2389</t>
  </si>
  <si>
    <t>2387MK-1</t>
  </si>
  <si>
    <t>2387</t>
  </si>
  <si>
    <t>&gt;6-7/10/1990</t>
  </si>
  <si>
    <t xml:space="preserve">▬ flyer N°. 14 / 90 ▬ </t>
  </si>
  <si>
    <t>2387MK-2</t>
  </si>
  <si>
    <t>La Hulpe</t>
  </si>
  <si>
    <t>&gt;6/10/1990</t>
  </si>
  <si>
    <t>2388MK-1</t>
  </si>
  <si>
    <t>2388MK-2</t>
  </si>
  <si>
    <t>Schoten</t>
  </si>
  <si>
    <t>2388MK-3</t>
  </si>
  <si>
    <t>2389MK-1</t>
  </si>
  <si>
    <t>2389MK-2</t>
  </si>
  <si>
    <t>2390 - Youth philately.</t>
  </si>
  <si>
    <t>2390MK-1</t>
  </si>
  <si>
    <t>2390</t>
  </si>
  <si>
    <t>Estaimpuis</t>
  </si>
  <si>
    <t>&gt;13-14/10/1990</t>
  </si>
  <si>
    <t>&gt;13/10/1990</t>
  </si>
  <si>
    <t xml:space="preserve">▬ flyer N°. 15  / 90 ▬ </t>
  </si>
  <si>
    <t>2390MK-2</t>
  </si>
  <si>
    <t>Courcelles</t>
  </si>
  <si>
    <t>2390MK-3</t>
  </si>
  <si>
    <t>2391 - Saint Bernard</t>
  </si>
  <si>
    <t>2391MK-1</t>
  </si>
  <si>
    <t>2391</t>
  </si>
  <si>
    <t>&gt;3-4/11/199</t>
  </si>
  <si>
    <t>&gt;3/11/199</t>
  </si>
  <si>
    <t>5/11/199</t>
  </si>
  <si>
    <t xml:space="preserve">▬ flyer N°. 16 / 90 ▬ </t>
  </si>
  <si>
    <t>2391MK-3</t>
  </si>
  <si>
    <t>2391MK-4</t>
  </si>
  <si>
    <t>Bornem</t>
  </si>
  <si>
    <t>2391MK-2</t>
  </si>
  <si>
    <t>Fillers-La-Ville</t>
  </si>
  <si>
    <t>2392 - Christmas and New Year 1990</t>
  </si>
  <si>
    <t>2392MK-1</t>
  </si>
  <si>
    <t>2392</t>
  </si>
  <si>
    <t>Limal</t>
  </si>
  <si>
    <t>&gt;10-11/11/1990</t>
  </si>
  <si>
    <t>&gt;10/11/1990</t>
  </si>
  <si>
    <t xml:space="preserve">▬ flyer N°.  18 / 90 ▬ </t>
  </si>
  <si>
    <t>2392MK-2</t>
  </si>
  <si>
    <t>Pepingen</t>
  </si>
  <si>
    <t>2393 / 2395 - Belgian works of art abroad</t>
  </si>
  <si>
    <t>2393MK-1</t>
  </si>
  <si>
    <t>2393</t>
  </si>
  <si>
    <t>&gt;1-2/12/1990</t>
  </si>
  <si>
    <t>&gt;1/12/1990</t>
  </si>
  <si>
    <t>2393MK-2</t>
  </si>
  <si>
    <t>2394MK-1</t>
  </si>
  <si>
    <t>2394MK-2</t>
  </si>
  <si>
    <t>2395MK-1</t>
  </si>
  <si>
    <t>2395MK-2</t>
  </si>
  <si>
    <t>Perk</t>
  </si>
  <si>
    <t>2396 - 30th Anniversary of the Royal Wedding</t>
  </si>
  <si>
    <t>2396MK-1</t>
  </si>
  <si>
    <t>2396</t>
  </si>
  <si>
    <t>&gt;8-9/12/1990</t>
  </si>
  <si>
    <t>&gt;8/12/1990</t>
  </si>
  <si>
    <t xml:space="preserve">▬ flyer N°.  18bis / 90 ▬ </t>
  </si>
  <si>
    <t>2396MK-2</t>
  </si>
  <si>
    <t>2396MK-3</t>
  </si>
  <si>
    <t>2396MK-4</t>
  </si>
  <si>
    <t>Grivignie</t>
  </si>
  <si>
    <t>2396MK-5</t>
  </si>
  <si>
    <t>2397 / 2397P7b - Birds: European stonechat</t>
  </si>
  <si>
    <t>2397MK-1</t>
  </si>
  <si>
    <t>2397</t>
  </si>
  <si>
    <t xml:space="preserve">▬ flyer N°. 2 / 91 ▬ </t>
  </si>
  <si>
    <t>2397MK-2</t>
  </si>
  <si>
    <t>2397MK-3</t>
  </si>
  <si>
    <t>2398 / 2399 - Belgian Red Cross</t>
  </si>
  <si>
    <t>2398MK-1</t>
  </si>
  <si>
    <t>2398</t>
  </si>
  <si>
    <t>&gt;23-24/02/1991</t>
  </si>
  <si>
    <t>&gt;23/2/1991</t>
  </si>
  <si>
    <t xml:space="preserve">▬ flyer N°. 1  / 91 ▬ </t>
  </si>
  <si>
    <t>2398MK-2</t>
  </si>
  <si>
    <t>2398MK-3</t>
  </si>
  <si>
    <t>2399MK-1</t>
  </si>
  <si>
    <t>2399MK-2</t>
  </si>
  <si>
    <t>2400 / 2401 - Belgian sculptures from the 19th century</t>
  </si>
  <si>
    <t>2400MK-1</t>
  </si>
  <si>
    <t>2400</t>
  </si>
  <si>
    <t>&gt;16-17/03/1991</t>
  </si>
  <si>
    <t>&gt;16/3/91</t>
  </si>
  <si>
    <t xml:space="preserve">▬ flyer N°. 2  / 91 ▬ </t>
  </si>
  <si>
    <t>2401MK-1</t>
  </si>
  <si>
    <t>2401MK-2</t>
  </si>
  <si>
    <t>2402 / 2403  - Sport</t>
  </si>
  <si>
    <t>2402MK-1</t>
  </si>
  <si>
    <t>2402</t>
  </si>
  <si>
    <t>&gt;6-7/04/1991</t>
  </si>
  <si>
    <t>&gt;6/4/1991</t>
  </si>
  <si>
    <t xml:space="preserve">▬ flyer N°. 3  / 91 ▬ </t>
  </si>
  <si>
    <t>2403MK-1</t>
  </si>
  <si>
    <t>Deurne (Antwerpen)</t>
  </si>
  <si>
    <t>2403MK-2</t>
  </si>
  <si>
    <t xml:space="preserve">2404 - Stamp Day </t>
  </si>
  <si>
    <t>2404MK-1</t>
  </si>
  <si>
    <t>2404</t>
  </si>
  <si>
    <t>&gt;20-21/04/1991</t>
  </si>
  <si>
    <t>&gt;20/4/1991</t>
  </si>
  <si>
    <t xml:space="preserve">▬ flyer N°. 4 / 91 ▬ </t>
  </si>
  <si>
    <t>2404MK-2</t>
  </si>
  <si>
    <t>2405 - 100 years of the Liberal trade union movement</t>
  </si>
  <si>
    <t>2405MK-1</t>
  </si>
  <si>
    <t>2405</t>
  </si>
  <si>
    <t>&gt;27-28/04/1991</t>
  </si>
  <si>
    <t>&gt;27/4/1991</t>
  </si>
  <si>
    <t xml:space="preserve">▬ flyer N°.  5 / 91 ▬ </t>
  </si>
  <si>
    <t>2405MK-2</t>
  </si>
  <si>
    <t>2406 / 2407 - Europe - Telecommunications</t>
  </si>
  <si>
    <t>2406MK-1</t>
  </si>
  <si>
    <t>2406</t>
  </si>
  <si>
    <t>Blankenberge</t>
  </si>
  <si>
    <t>&gt;4-5/05/1991</t>
  </si>
  <si>
    <t>&gt;4/05/1991</t>
  </si>
  <si>
    <t xml:space="preserve">▬ flyer N°. 6 / 91 ▬ </t>
  </si>
  <si>
    <t>2406MK-2</t>
  </si>
  <si>
    <t>Herbeumont</t>
  </si>
  <si>
    <t>2407MK-1</t>
  </si>
  <si>
    <t>2407MK-2</t>
  </si>
  <si>
    <t>2408 - 100 Years of Rerum Novarum</t>
  </si>
  <si>
    <t>2408MK-1</t>
  </si>
  <si>
    <t>2408</t>
  </si>
  <si>
    <t>Lioége</t>
  </si>
  <si>
    <t>&gt;11-12/05/1991</t>
  </si>
  <si>
    <t>&gt;11/5/1991</t>
  </si>
  <si>
    <t xml:space="preserve">▬ flyer N°. 7  / 91 ▬ </t>
  </si>
  <si>
    <t>2408MK-2</t>
  </si>
  <si>
    <t>2408MK-3</t>
  </si>
  <si>
    <t>2409 -  Europalia '91 - Portugal</t>
  </si>
  <si>
    <t>2409MK-1</t>
  </si>
  <si>
    <t>2409</t>
  </si>
  <si>
    <t>&gt;25-26/05/1991</t>
  </si>
  <si>
    <t xml:space="preserve">▬ flyer N°. 8 / 91 ▬ </t>
  </si>
  <si>
    <t>2409MK-2</t>
  </si>
  <si>
    <t>&gt;25/5/1991</t>
  </si>
  <si>
    <t>2410 / 2414 - Tourist stamps.</t>
  </si>
  <si>
    <t>2410MK-1</t>
  </si>
  <si>
    <t>2410</t>
  </si>
  <si>
    <t>Couvin</t>
  </si>
  <si>
    <t>&gt;15-16/06/1991</t>
  </si>
  <si>
    <t>&gt;15/6/1991</t>
  </si>
  <si>
    <t xml:space="preserve">▬ flyer N°.  9 / 91 ▬ </t>
  </si>
  <si>
    <t>2410MK-2</t>
  </si>
  <si>
    <t>2411MK-1</t>
  </si>
  <si>
    <t>2411MK-2</t>
  </si>
  <si>
    <t>2412MK-1</t>
  </si>
  <si>
    <t>Niel</t>
  </si>
  <si>
    <t>2412MK-2</t>
  </si>
  <si>
    <t>2412MK-3</t>
  </si>
  <si>
    <t>2413MK-1</t>
  </si>
  <si>
    <t>Robertville</t>
  </si>
  <si>
    <t>2413MK-2</t>
  </si>
  <si>
    <t>&gt;16/6/1991</t>
  </si>
  <si>
    <t>2414MK-1</t>
  </si>
  <si>
    <t>Roeselaere</t>
  </si>
  <si>
    <t>2414MK-2</t>
  </si>
  <si>
    <t>2415 - His Majesty King Baudouin's 60th birthday and 40 years of reign</t>
  </si>
  <si>
    <t>2415MK-1</t>
  </si>
  <si>
    <t>2415</t>
  </si>
  <si>
    <t>&gt;22-23/06/1991</t>
  </si>
  <si>
    <t>&gt;22/6/1991</t>
  </si>
  <si>
    <t xml:space="preserve">▬ flyer N°. 10  / 91 ▬ </t>
  </si>
  <si>
    <t>2415MK-2</t>
  </si>
  <si>
    <t>2415MK-4</t>
  </si>
  <si>
    <t>2415MK-5</t>
  </si>
  <si>
    <t>2416 - Royal Academy of Medicine of Belgium 1841-1991</t>
  </si>
  <si>
    <t>2416MK-1</t>
  </si>
  <si>
    <t>2416</t>
  </si>
  <si>
    <t>Gillet</t>
  </si>
  <si>
    <t>&gt;31/08-1/09/1991</t>
  </si>
  <si>
    <t>&gt;31/8/1991</t>
  </si>
  <si>
    <t>2417 - Albert Wilhelm Finch &amp; Memorial Card 2417HK</t>
  </si>
  <si>
    <t>2417MK-1</t>
  </si>
  <si>
    <t>2417</t>
  </si>
  <si>
    <t>&gt;7-8/09/1991</t>
  </si>
  <si>
    <t>&gt;7/8/1991</t>
  </si>
  <si>
    <t xml:space="preserve">▬ flyer N°. 12  / 91 ▬ </t>
  </si>
  <si>
    <t>2417MK-2</t>
  </si>
  <si>
    <t>2418 / 2421 - Nature: mushrooms - stamps from booklet B21</t>
  </si>
  <si>
    <t>2418MK-1</t>
  </si>
  <si>
    <t>2418</t>
  </si>
  <si>
    <t>&gt;14-15/09/1991</t>
  </si>
  <si>
    <t>&gt;14/9/1991</t>
  </si>
  <si>
    <t xml:space="preserve">▬ flyer N°. 13  / 91 ▬ </t>
  </si>
  <si>
    <t>2418MK-2</t>
  </si>
  <si>
    <t>2418MK-3</t>
  </si>
  <si>
    <t>Vielsalm</t>
  </si>
  <si>
    <t>2419MK-1</t>
  </si>
  <si>
    <t>2419MK-2</t>
  </si>
  <si>
    <t>2419MK-3</t>
  </si>
  <si>
    <t>2420MK-1</t>
  </si>
  <si>
    <t>2420MK-2</t>
  </si>
  <si>
    <t>2420MK-3</t>
  </si>
  <si>
    <t>2421MK-1</t>
  </si>
  <si>
    <t>Eekloo??</t>
  </si>
  <si>
    <t>2421MK-2</t>
  </si>
  <si>
    <t>Wijnegem</t>
  </si>
  <si>
    <t>2421MK-3</t>
  </si>
  <si>
    <t>&gt;15/19/1991</t>
  </si>
  <si>
    <t>2422 / 2423 - International Solidarity</t>
  </si>
  <si>
    <t>2422MK-1</t>
  </si>
  <si>
    <t>2422</t>
  </si>
  <si>
    <t>Fleuris</t>
  </si>
  <si>
    <t>&gt;21-22/09/1991</t>
  </si>
  <si>
    <t>&gt;21/9/1991</t>
  </si>
  <si>
    <t xml:space="preserve">▬ flyer N°. 14  / 91 ▬ </t>
  </si>
  <si>
    <t>2422MK-2</t>
  </si>
  <si>
    <t>2423MK-1</t>
  </si>
  <si>
    <t>2423MK-2</t>
  </si>
  <si>
    <t>2424 / 2426 - Birds</t>
  </si>
  <si>
    <t>2424MK-1</t>
  </si>
  <si>
    <t>2424</t>
  </si>
  <si>
    <t>&gt;28-29/09/1991</t>
  </si>
  <si>
    <t>&gt;28/9/1991</t>
  </si>
  <si>
    <t xml:space="preserve">▬ flyer N°. 11  / 91 ▬ </t>
  </si>
  <si>
    <t>2424MK-2</t>
  </si>
  <si>
    <t>2424MK-3</t>
  </si>
  <si>
    <t>2425MK-1</t>
  </si>
  <si>
    <t>2425MK-2</t>
  </si>
  <si>
    <t>2426MK-1</t>
  </si>
  <si>
    <t>2426MK-2</t>
  </si>
  <si>
    <t>2427 - Telecom 91</t>
  </si>
  <si>
    <t>2427MK-1</t>
  </si>
  <si>
    <t>2427</t>
  </si>
  <si>
    <t>&gt;5-6/10/1991</t>
  </si>
  <si>
    <t>&gt;5/10/1991</t>
  </si>
  <si>
    <t xml:space="preserve">▬ flyer N°. 15 / 91 ▬ </t>
  </si>
  <si>
    <t>2427MK-2</t>
  </si>
  <si>
    <t>2427MK-3</t>
  </si>
  <si>
    <t>2428 / 2431 - Youth Philately - Stamps from booklet B22</t>
  </si>
  <si>
    <t>2428MK-1</t>
  </si>
  <si>
    <t>2428</t>
  </si>
  <si>
    <t>Serskamp</t>
  </si>
  <si>
    <t>&gt;12-13/10/1991</t>
  </si>
  <si>
    <t>&gt;12/10/1991</t>
  </si>
  <si>
    <t xml:space="preserve">▬ flyer N°. 16 / 91 ▬ </t>
  </si>
  <si>
    <t>2428MK-2</t>
  </si>
  <si>
    <t>2429MK-1</t>
  </si>
  <si>
    <t>2430MK-2</t>
  </si>
  <si>
    <t>2430MK-1</t>
  </si>
  <si>
    <t>2431MK-2</t>
  </si>
  <si>
    <t>2431MK-3</t>
  </si>
  <si>
    <t>2431MK-1</t>
  </si>
  <si>
    <t>2432 / 2434 - Cultural: Belgian cinema</t>
  </si>
  <si>
    <t>2432MK-1</t>
  </si>
  <si>
    <t>2432</t>
  </si>
  <si>
    <t>&gt;26-27/10/1991</t>
  </si>
  <si>
    <t>&gt;26/10/1991</t>
  </si>
  <si>
    <t xml:space="preserve">▬ flyer N°.  17 / 91 ▬ </t>
  </si>
  <si>
    <t>2432MK-2</t>
  </si>
  <si>
    <t>2433MK-1</t>
  </si>
  <si>
    <t>2433MK-2</t>
  </si>
  <si>
    <t>2434MK-1</t>
  </si>
  <si>
    <t>2434MK-2</t>
  </si>
  <si>
    <t>2435 / 2436 - Press</t>
  </si>
  <si>
    <t>2435MK-1</t>
  </si>
  <si>
    <t>2435</t>
  </si>
  <si>
    <t>&gt;2-3/11/1991</t>
  </si>
  <si>
    <t>&gt;2/11/1991</t>
  </si>
  <si>
    <t xml:space="preserve">▬ flyer N°.  18 / 91 ▬ </t>
  </si>
  <si>
    <t>2435MK-2</t>
  </si>
  <si>
    <t>2436MK-1</t>
  </si>
  <si>
    <t>2436MK-2</t>
  </si>
  <si>
    <t>2437 - Christmas and New Year</t>
  </si>
  <si>
    <t>2437MK-1</t>
  </si>
  <si>
    <t>2437</t>
  </si>
  <si>
    <t>&gt;23-24/11/1991</t>
  </si>
  <si>
    <t>&gt;23/11/1991</t>
  </si>
  <si>
    <t xml:space="preserve">▬ flyer N°. 19  / 91 ▬ </t>
  </si>
  <si>
    <t>2437MK-2</t>
  </si>
  <si>
    <t>Chevetogne</t>
  </si>
  <si>
    <t>97a</t>
  </si>
  <si>
    <t>2438 - Wolfgang Amadeus Mozart</t>
  </si>
  <si>
    <t>2438MK-1</t>
  </si>
  <si>
    <t>Pont-A-Celles</t>
  </si>
  <si>
    <t>&gt;30/11-1/12/1991</t>
  </si>
  <si>
    <t>&gt;30/11/1991</t>
  </si>
  <si>
    <t xml:space="preserve">▬ flyer N°.  20 / 91 ▬ </t>
  </si>
  <si>
    <t>97b</t>
  </si>
  <si>
    <t>2438MK-2</t>
  </si>
  <si>
    <t>97c</t>
  </si>
  <si>
    <t>2439 / 2442 - Olympic Games</t>
  </si>
  <si>
    <t>2439MK-1</t>
  </si>
  <si>
    <t>2439</t>
  </si>
  <si>
    <t>&gt;18-19/01/1992</t>
  </si>
  <si>
    <t>&gt;18/1/1992</t>
  </si>
  <si>
    <t xml:space="preserve">▬ flyer N°. 1 / 92 ▬ </t>
  </si>
  <si>
    <t>2439MK-2</t>
  </si>
  <si>
    <t>2440MK-1</t>
  </si>
  <si>
    <t>2440MK-2</t>
  </si>
  <si>
    <t>2441MK-1</t>
  </si>
  <si>
    <t>2441MK-2</t>
  </si>
  <si>
    <t>2442MK-1</t>
  </si>
  <si>
    <t>Hotton</t>
  </si>
  <si>
    <t>2442MK-2</t>
  </si>
  <si>
    <t>2443 - Firefighting - Fire brigade</t>
  </si>
  <si>
    <t>2443MK</t>
  </si>
  <si>
    <t>2443</t>
  </si>
  <si>
    <t>&gt;8-9/02/1992</t>
  </si>
  <si>
    <t xml:space="preserve">▬ flyer N°. 2 / 92 ▬ </t>
  </si>
  <si>
    <t>2443MK-??</t>
  </si>
  <si>
    <t>2444 - The Resistance</t>
  </si>
  <si>
    <t>2444MK-1</t>
  </si>
  <si>
    <t>Haine-saint-paul</t>
  </si>
  <si>
    <t>&gt;22-23/02/1992</t>
  </si>
  <si>
    <t>&gt;22/02/1992</t>
  </si>
  <si>
    <t xml:space="preserve">▬ flyer N°. 3 / 92 ▬ </t>
  </si>
  <si>
    <t>2444MK-2</t>
  </si>
  <si>
    <t>2445 / 2447 - Prestigious professions</t>
  </si>
  <si>
    <t>2445MK-1</t>
  </si>
  <si>
    <t>2445</t>
  </si>
  <si>
    <t>&gt;7-8/03/1992</t>
  </si>
  <si>
    <t>&gt;7/3/1992</t>
  </si>
  <si>
    <t>2445MK-2</t>
  </si>
  <si>
    <t>2446MK-1</t>
  </si>
  <si>
    <t>2446MK-2</t>
  </si>
  <si>
    <t>2447MK-1</t>
  </si>
  <si>
    <t>2447MK-2</t>
  </si>
  <si>
    <t>2448 - Sevilla Exposicion universal 1992 - World Exhibition '92</t>
  </si>
  <si>
    <t>2448MK-1</t>
  </si>
  <si>
    <t>2448</t>
  </si>
  <si>
    <t>&gt;21-22/03/1992</t>
  </si>
  <si>
    <t>&gt;21/3/1992</t>
  </si>
  <si>
    <t xml:space="preserve">▬ flyer N°. 5 / 92 ▬ </t>
  </si>
  <si>
    <t>2448MK-2</t>
  </si>
  <si>
    <t>2449 - Birds -  Eurasian wren - 11F - white gum</t>
  </si>
  <si>
    <t>2449MK-1</t>
  </si>
  <si>
    <t>2449</t>
  </si>
  <si>
    <t>&gt;-- Ø --- ??</t>
  </si>
  <si>
    <t xml:space="preserve">▬ flyer N°. 9 / 92 ▬ </t>
  </si>
  <si>
    <t>2449MK-2</t>
  </si>
  <si>
    <t>2450 - King Baudouin - 15F red - Olyff type - white gum</t>
  </si>
  <si>
    <t>2450MK-1</t>
  </si>
  <si>
    <t>2450</t>
  </si>
  <si>
    <t>2450MK-2</t>
  </si>
  <si>
    <t>2450MK-3</t>
  </si>
  <si>
    <t>2451 - Stamp Day - Jean Van Noten - Illustrator</t>
  </si>
  <si>
    <t>2451MK-1</t>
  </si>
  <si>
    <t>2451</t>
  </si>
  <si>
    <t>&gt;11-12/04/1992</t>
  </si>
  <si>
    <t>&gt;11/4/1992</t>
  </si>
  <si>
    <t xml:space="preserve">▬ flyer N°. 6 / 92 ▬ </t>
  </si>
  <si>
    <t>2451MK-2</t>
  </si>
  <si>
    <t>2452 / 2453 - Art print</t>
  </si>
  <si>
    <t>2452MK-1</t>
  </si>
  <si>
    <t>2452</t>
  </si>
  <si>
    <t>Machelen</t>
  </si>
  <si>
    <t>&gt;25-26/04/1992</t>
  </si>
  <si>
    <t>&gt;25/04/1992</t>
  </si>
  <si>
    <t xml:space="preserve">▬ flyer N°. 7 / 92 ▬ </t>
  </si>
  <si>
    <t>2452MK-2</t>
  </si>
  <si>
    <t>2453MK-1</t>
  </si>
  <si>
    <t>2453MK-2</t>
  </si>
  <si>
    <t xml:space="preserve">2454 / 2455 - Europe </t>
  </si>
  <si>
    <t>2454MK-1</t>
  </si>
  <si>
    <t>2454</t>
  </si>
  <si>
    <t>&gt;2-3/05/1992</t>
  </si>
  <si>
    <t>&gt;2/5/1992</t>
  </si>
  <si>
    <t xml:space="preserve">▬ flyer N°. 8 / 92 ▬ </t>
  </si>
  <si>
    <t>2454MK-2</t>
  </si>
  <si>
    <t>St-Truiden</t>
  </si>
  <si>
    <t>2455MK-1</t>
  </si>
  <si>
    <t>2455MK-2</t>
  </si>
  <si>
    <t>Artlon</t>
  </si>
  <si>
    <t>2456 - Anti-racisme</t>
  </si>
  <si>
    <t>2456MK-1</t>
  </si>
  <si>
    <t>2456</t>
  </si>
  <si>
    <t>&gt;16-17/05/1992</t>
  </si>
  <si>
    <t>&gt;16/5/1992</t>
  </si>
  <si>
    <t>2456MK2</t>
  </si>
  <si>
    <t>2457 / 2461 - bids</t>
  </si>
  <si>
    <t>2457MK-1</t>
  </si>
  <si>
    <t>2457</t>
  </si>
  <si>
    <t xml:space="preserve">▬ flyer N°. 10 / 92 ▬ </t>
  </si>
  <si>
    <t>2457MK-3</t>
  </si>
  <si>
    <t>St-George-sur-Meuse</t>
  </si>
  <si>
    <t>7-8/4/2001</t>
  </si>
  <si>
    <t>2457MK-4</t>
  </si>
  <si>
    <t>2457MK-??</t>
  </si>
  <si>
    <t>2458MK-1</t>
  </si>
  <si>
    <t>2458MK-2</t>
  </si>
  <si>
    <t>2459MK-1</t>
  </si>
  <si>
    <t>2459MK-2</t>
  </si>
  <si>
    <t>2460MK-2</t>
  </si>
  <si>
    <t>2460MK-3</t>
  </si>
  <si>
    <t>2461MK-1</t>
  </si>
  <si>
    <t>2461MK-2</t>
  </si>
  <si>
    <t>2461MK-3</t>
  </si>
  <si>
    <t>2462 / 2464 - Belgian works of art abroad</t>
  </si>
  <si>
    <t>2462MK-1</t>
  </si>
  <si>
    <t>2462</t>
  </si>
  <si>
    <t>&gt;13-14/06/1992</t>
  </si>
  <si>
    <t>&gt;13/6/1992</t>
  </si>
  <si>
    <t>2463MK-1</t>
  </si>
  <si>
    <t>Tienen</t>
  </si>
  <si>
    <t>2464MK-1</t>
  </si>
  <si>
    <t>2462MK-2</t>
  </si>
  <si>
    <t>2463MK-2</t>
  </si>
  <si>
    <t>2464MK-2</t>
  </si>
  <si>
    <t>2465 / 2467 - Cultural - Legends</t>
  </si>
  <si>
    <t>2465MK</t>
  </si>
  <si>
    <t>2465</t>
  </si>
  <si>
    <t>&gt;4-5/07/1992</t>
  </si>
  <si>
    <t>&gt;20/6/1992</t>
  </si>
  <si>
    <t xml:space="preserve">▬ flyer N°. 11 / 92 ▬ </t>
  </si>
  <si>
    <t>2466MK</t>
  </si>
  <si>
    <t>2467MK</t>
  </si>
  <si>
    <t>St-Niklaas</t>
  </si>
  <si>
    <t>2465MK-2</t>
  </si>
  <si>
    <t>2466MK-2</t>
  </si>
  <si>
    <t>2467MK-2</t>
  </si>
  <si>
    <t>2468 - Tourist stamp: «Manneken Pis»</t>
  </si>
  <si>
    <t>2468MK-1</t>
  </si>
  <si>
    <t>2468</t>
  </si>
  <si>
    <t>&gt;4/7/1992</t>
  </si>
  <si>
    <t xml:space="preserve">▬ flyer N°. 12 / 92 ▬ </t>
  </si>
  <si>
    <t>2468MK-2</t>
  </si>
  <si>
    <t>2468MK-3</t>
  </si>
  <si>
    <t>2468MK-4</t>
  </si>
  <si>
    <t>Melsele</t>
  </si>
  <si>
    <t>2468MK-5</t>
  </si>
  <si>
    <t>2468MK-6</t>
  </si>
  <si>
    <t>2468 - Tourist stamp: «Manneken Pis» - Cartoons Geraardsbergen&lt;&gt;Brussel</t>
  </si>
  <si>
    <t>2468MK-7</t>
  </si>
  <si>
    <t>2468MK-8</t>
  </si>
  <si>
    <t>2468MK-9</t>
  </si>
  <si>
    <t>2468MK-10</t>
  </si>
  <si>
    <t>2468MK-11</t>
  </si>
  <si>
    <t>2468MK-12</t>
  </si>
  <si>
    <t>2468MK-13</t>
  </si>
  <si>
    <t>2468MK-14</t>
  </si>
  <si>
    <t>2468MK-15</t>
  </si>
  <si>
    <t>2469 /2472 - Tourist stamps</t>
  </si>
  <si>
    <t>2469MK-1</t>
  </si>
  <si>
    <t>2469</t>
  </si>
  <si>
    <t>Bilzen</t>
  </si>
  <si>
    <t>&gt;4-5/06/1992</t>
  </si>
  <si>
    <t>2470MK-1</t>
  </si>
  <si>
    <t>Andenne</t>
  </si>
  <si>
    <t>2471MK-1</t>
  </si>
  <si>
    <t>2469MK-2</t>
  </si>
  <si>
    <t>2470MK-2</t>
  </si>
  <si>
    <t>2471MK-2</t>
  </si>
  <si>
    <t>2472MK-1</t>
  </si>
  <si>
    <t>2472MK-2</t>
  </si>
  <si>
    <t>2473 - King Baudouin - 28F green - greenish gum - type ‘Olyff’</t>
  </si>
  <si>
    <t>2473MK-1</t>
  </si>
  <si>
    <t>2473</t>
  </si>
  <si>
    <t xml:space="preserve">▬ flyer N°. 14 / 92 ▬ </t>
  </si>
  <si>
    <t>2473MK-2</t>
  </si>
  <si>
    <t>2474 / 2476 - birds</t>
  </si>
  <si>
    <t>2474MK-1</t>
  </si>
  <si>
    <t>2474</t>
  </si>
  <si>
    <t xml:space="preserve">▬ flyer N°. 13 / 92 ▬ </t>
  </si>
  <si>
    <t>2474MK-2</t>
  </si>
  <si>
    <t>2475MK-2</t>
  </si>
  <si>
    <t>2475MK-3</t>
  </si>
  <si>
    <t>2476MK-1</t>
  </si>
  <si>
    <t>2476MK-2</t>
  </si>
  <si>
    <t>2477 / 2480 - Nature - Small mammals: booklet B23</t>
  </si>
  <si>
    <t>2477MK-1</t>
  </si>
  <si>
    <t>2477</t>
  </si>
  <si>
    <t>&gt;5-6/09/1992</t>
  </si>
  <si>
    <t>&gt;5/9/1992</t>
  </si>
  <si>
    <t>2477MK-2</t>
  </si>
  <si>
    <t>2477MK-3</t>
  </si>
  <si>
    <t>2478MK-1</t>
  </si>
  <si>
    <t>2478MK-2</t>
  </si>
  <si>
    <t>2479MK-1</t>
  </si>
  <si>
    <t>2479MK-2</t>
  </si>
  <si>
    <t>2479MK-3</t>
  </si>
  <si>
    <t>2480MK-1</t>
  </si>
  <si>
    <t>Chatelet</t>
  </si>
  <si>
    <t>2480MK-2</t>
  </si>
  <si>
    <t>2481 - King Baudouin - 100F green - type Olyff</t>
  </si>
  <si>
    <t>2481MK-1</t>
  </si>
  <si>
    <t>2481</t>
  </si>
  <si>
    <t>&gt;12-13/09/1992</t>
  </si>
  <si>
    <t>&gt;12/9/1992</t>
  </si>
  <si>
    <t>2481MK-2</t>
  </si>
  <si>
    <t>2481MK-3</t>
  </si>
  <si>
    <t>2482 - The Brabant Revolution - History</t>
  </si>
  <si>
    <t>2482MK-1</t>
  </si>
  <si>
    <t>2482</t>
  </si>
  <si>
    <t>&gt;19-20/09/1992</t>
  </si>
  <si>
    <t>&gt;19/9/1992</t>
  </si>
  <si>
    <t xml:space="preserve">▬ flyer N°.  14 / 91 ▬ </t>
  </si>
  <si>
    <t>2482MK-2</t>
  </si>
  <si>
    <t>2482MK-3</t>
  </si>
  <si>
    <t>2482MK-4</t>
  </si>
  <si>
    <t>Genova</t>
  </si>
  <si>
    <t>2483 - Thurn and Tassis - Philatelic exhibition</t>
  </si>
  <si>
    <t>2483MK-1</t>
  </si>
  <si>
    <t>2483</t>
  </si>
  <si>
    <t>&gt;3-4/10/1992</t>
  </si>
  <si>
    <t>&gt;3/10/1992</t>
  </si>
  <si>
    <t xml:space="preserve">▬ flyer N°.  15 / 91 ▬ </t>
  </si>
  <si>
    <t>2483MK-2</t>
  </si>
  <si>
    <t>2484 - Youth Philately - Guust Flater - Comic Strip Character - Franquin</t>
  </si>
  <si>
    <t>2484MK-1</t>
  </si>
  <si>
    <t>2484</t>
  </si>
  <si>
    <t>Marbais</t>
  </si>
  <si>
    <t>&gt;10-11/10/1992</t>
  </si>
  <si>
    <t>&gt;10/11/1992</t>
  </si>
  <si>
    <t xml:space="preserve">▬ flyer N°. 16  / 91 ▬ </t>
  </si>
  <si>
    <t>Actually, 2484MK-1 is just youth philately.</t>
  </si>
  <si>
    <t>2484MK-2</t>
  </si>
  <si>
    <t>2484MK-3</t>
  </si>
  <si>
    <t>2484MK-4</t>
  </si>
  <si>
    <t>2484MK-5</t>
  </si>
  <si>
    <t>2484MK-6</t>
  </si>
  <si>
    <t>2485 - Opening of the European Market - EEC</t>
  </si>
  <si>
    <t>2485MK-1</t>
  </si>
  <si>
    <t>2485</t>
  </si>
  <si>
    <t>&gt;24-25/10/1992</t>
  </si>
  <si>
    <t>2485MK-2</t>
  </si>
  <si>
    <t>&gt;24/10/1992</t>
  </si>
  <si>
    <t>2486 / 2487 - 150 years of Antwerpers zoo</t>
  </si>
  <si>
    <t>2486MK-1</t>
  </si>
  <si>
    <t>2486</t>
  </si>
  <si>
    <t>&gt;14-15/11/1992</t>
  </si>
  <si>
    <t>&gt;14/11/1992</t>
  </si>
  <si>
    <t xml:space="preserve">▬ flyer N°. 18  / 91 ▬ </t>
  </si>
  <si>
    <t>2486MK-2</t>
  </si>
  <si>
    <t>2486MK-3</t>
  </si>
  <si>
    <t>2487MK-1</t>
  </si>
  <si>
    <t>2487MK-2</t>
  </si>
  <si>
    <t>2488 - Christmas and New Year - The King's Square in Brussels</t>
  </si>
  <si>
    <t>2488MK-1</t>
  </si>
  <si>
    <t>2488</t>
  </si>
  <si>
    <t>&gt;21-22/11/1992</t>
  </si>
  <si>
    <t>&gt;21/11/1992</t>
  </si>
  <si>
    <t xml:space="preserve">▬ flyer N°.  19 / 91 ▬ </t>
  </si>
  <si>
    <t>2488MK-2</t>
  </si>
  <si>
    <t>2489 / 2490 - The Belgian Red Cross</t>
  </si>
  <si>
    <t>2489MK-1</t>
  </si>
  <si>
    <t>2489</t>
  </si>
  <si>
    <t>Ougrée</t>
  </si>
  <si>
    <t>&gt;13-14/02/1993</t>
  </si>
  <si>
    <t>&gt;13/2/1993</t>
  </si>
  <si>
    <t xml:space="preserve">▬ flyer N°. 1 / 93 ▬ </t>
  </si>
  <si>
    <t>2489MK-2</t>
  </si>
  <si>
    <t>2490MK-1</t>
  </si>
  <si>
    <t>Nazareth</t>
  </si>
  <si>
    <t>2490MK-2</t>
  </si>
  <si>
    <t>2491 / 2493 - History</t>
  </si>
  <si>
    <t>2491MK-1</t>
  </si>
  <si>
    <t>2491</t>
  </si>
  <si>
    <t>Hamois</t>
  </si>
  <si>
    <t>&gt;13-14/03/1993</t>
  </si>
  <si>
    <t>&gt;13/3/1993</t>
  </si>
  <si>
    <t xml:space="preserve">▬ flyer N°. 2 / 93 ▬ </t>
  </si>
  <si>
    <t>2491MK-2</t>
  </si>
  <si>
    <t>Estinnes</t>
  </si>
  <si>
    <t>2492MK-1</t>
  </si>
  <si>
    <t>2492MK-2</t>
  </si>
  <si>
    <t>Neerwinden</t>
  </si>
  <si>
    <t>2493MK-1</t>
  </si>
  <si>
    <t>2493MK-2</t>
  </si>
  <si>
    <t>2494 - History</t>
  </si>
  <si>
    <t>2494MK-1</t>
  </si>
  <si>
    <t>2494</t>
  </si>
  <si>
    <t>2495MK-2</t>
  </si>
  <si>
    <t>2495 / 2499 - Antwerp 93 - European Capital of Culture (No. 2495 from F2495)</t>
  </si>
  <si>
    <t>2495MK-1</t>
  </si>
  <si>
    <t>2495</t>
  </si>
  <si>
    <t>&gt;19►21/03/1993</t>
  </si>
  <si>
    <t>&gt;20/3/1993</t>
  </si>
  <si>
    <t xml:space="preserve">▬ flyer N°. 3 / 93 ▬ </t>
  </si>
  <si>
    <t>&gt;19/3/1993</t>
  </si>
  <si>
    <t>2496MK-1</t>
  </si>
  <si>
    <t>2496MK-3</t>
  </si>
  <si>
    <t>2496MK-4</t>
  </si>
  <si>
    <t>2496MK-??</t>
  </si>
  <si>
    <t>2497MK</t>
  </si>
  <si>
    <t xml:space="preserve">▬ flyer N°.  / 95 ▬ </t>
  </si>
  <si>
    <t>2497MK-??</t>
  </si>
  <si>
    <t>2498MK-1</t>
  </si>
  <si>
    <t>2498MK-2</t>
  </si>
  <si>
    <t>2499MK-1</t>
  </si>
  <si>
    <t>2499MK-2</t>
  </si>
  <si>
    <t>2500 - Stamp Day - Stamp on stamp - King Leopold II</t>
  </si>
  <si>
    <t>2500MK-1</t>
  </si>
  <si>
    <t>2500</t>
  </si>
  <si>
    <t>&gt;3-4/04/1993</t>
  </si>
  <si>
    <t>&gt;3/4/1993</t>
  </si>
  <si>
    <t xml:space="preserve">▬ flyer N°. 4 / 93 ▬ </t>
  </si>
  <si>
    <t>2500MK-2</t>
  </si>
  <si>
    <t>2500 +66</t>
  </si>
  <si>
    <t>2500MK-3</t>
  </si>
  <si>
    <t>◘</t>
  </si>
  <si>
    <t>St-Denijs-Western</t>
  </si>
  <si>
    <t>&gt;4/4/1993</t>
  </si>
  <si>
    <t>postmasters general</t>
  </si>
  <si>
    <t>2500MK-4</t>
  </si>
  <si>
    <t>2500MK-5</t>
  </si>
  <si>
    <t>2500MK-6</t>
  </si>
  <si>
    <t>2500MK-7</t>
  </si>
  <si>
    <t>2501 / 2502 - Europe</t>
  </si>
  <si>
    <t>2501MK</t>
  </si>
  <si>
    <t>2501</t>
  </si>
  <si>
    <t>&gt;24-25/04/1993</t>
  </si>
  <si>
    <t>&gt;24/4/1993</t>
  </si>
  <si>
    <t xml:space="preserve">▬ flyer N°. 5 / 93 ▬ </t>
  </si>
  <si>
    <t>2502MK</t>
  </si>
  <si>
    <t>2503 / 2506 - Nature: butterflies</t>
  </si>
  <si>
    <t>2503MK-1</t>
  </si>
  <si>
    <t>2503</t>
  </si>
  <si>
    <t>Ecaussinnes</t>
  </si>
  <si>
    <t>&gt;8-9/05/1993</t>
  </si>
  <si>
    <t>&gt;8/5/1993</t>
  </si>
  <si>
    <t xml:space="preserve">▬ flyer N°. 6 / 93 ▬ </t>
  </si>
  <si>
    <t>2503MK-??</t>
  </si>
  <si>
    <t>Vaux-s-Chevremont</t>
  </si>
  <si>
    <t>Tielt-Winge</t>
  </si>
  <si>
    <t>2505MK-2</t>
  </si>
  <si>
    <t>2505MK-??</t>
  </si>
  <si>
    <t>2506MK-1</t>
  </si>
  <si>
    <t>2506MK-2</t>
  </si>
  <si>
    <t>2506MK-??</t>
  </si>
  <si>
    <t xml:space="preserve">2507 / 2507A - 150 years of the “Union des Anciens Etudiant de l” U.L.B.' - allegory </t>
  </si>
  <si>
    <t>2507MK-1</t>
  </si>
  <si>
    <t>2507</t>
  </si>
  <si>
    <t>&gt;15-16/05/1993</t>
  </si>
  <si>
    <t xml:space="preserve">▬ flyer N°. 6bis / 93 ▬ </t>
  </si>
  <si>
    <t>2507MK-2</t>
  </si>
  <si>
    <t>&gt;15/5/1993</t>
  </si>
  <si>
    <t>2508 - Europalia 93 - Mexico - Maya statuette</t>
  </si>
  <si>
    <t>2508MK-1</t>
  </si>
  <si>
    <t>2508</t>
  </si>
  <si>
    <t>&gt;22-23/05/1993</t>
  </si>
  <si>
    <t xml:space="preserve">▬ flyer N°. 7 / 93 ▬ </t>
  </si>
  <si>
    <t>2508MK-2</t>
  </si>
  <si>
    <t>2509 / 2511 - Folklore</t>
  </si>
  <si>
    <t>2509MK-1</t>
  </si>
  <si>
    <t>2509</t>
  </si>
  <si>
    <t>&gt;5-6/06/1993</t>
  </si>
  <si>
    <t>&gt;5/6/1993</t>
  </si>
  <si>
    <t xml:space="preserve">▬ flyer N°. 8 / 93 ▬ </t>
  </si>
  <si>
    <t>2510MK-2</t>
  </si>
  <si>
    <t>2510MK-1</t>
  </si>
  <si>
    <t>2511MK-1</t>
  </si>
  <si>
    <t>Mechtem</t>
  </si>
  <si>
    <t>2511MK-2</t>
  </si>
  <si>
    <t>2511MK-3</t>
  </si>
  <si>
    <t>2512 / 2516 - Tourist stamps.</t>
  </si>
  <si>
    <t>2512MK-1</t>
  </si>
  <si>
    <t>2512</t>
  </si>
  <si>
    <t>&gt;19-20/06/1993</t>
  </si>
  <si>
    <t>&gt;19/5/1993</t>
  </si>
  <si>
    <t xml:space="preserve">▬ flyer N°. 9 / 93 ▬ </t>
  </si>
  <si>
    <t>2512MK-2</t>
  </si>
  <si>
    <t>2512MK-3</t>
  </si>
  <si>
    <t>2513MK-1</t>
  </si>
  <si>
    <t>2513MK-2</t>
  </si>
  <si>
    <t>2513MK-3</t>
  </si>
  <si>
    <t>2513MK-4</t>
  </si>
  <si>
    <t>2513MK-5</t>
  </si>
  <si>
    <t>2513MK-??</t>
  </si>
  <si>
    <t>2514MK-1</t>
  </si>
  <si>
    <t>Jehay-Amay</t>
  </si>
  <si>
    <t>2514MK-2</t>
  </si>
  <si>
    <t>2514MK-??</t>
  </si>
  <si>
    <t>2515MK-1</t>
  </si>
  <si>
    <t>Heverlee</t>
  </si>
  <si>
    <t>2515MK-2</t>
  </si>
  <si>
    <t>2515MK-3</t>
  </si>
  <si>
    <t>2516MK-1</t>
  </si>
  <si>
    <t>Raeren</t>
  </si>
  <si>
    <t>2516MK-2</t>
  </si>
  <si>
    <t>2516MK-??</t>
  </si>
  <si>
    <t>2517 - The international triennial exhibition in Tournai</t>
  </si>
  <si>
    <t>2517MK-1</t>
  </si>
  <si>
    <t>2517</t>
  </si>
  <si>
    <t>Tournay</t>
  </si>
  <si>
    <t>&gt;3-4/07/1993</t>
  </si>
  <si>
    <t>&gt;3/7/1993</t>
  </si>
  <si>
    <t xml:space="preserve">▬ flyer N°. 9bis / 93 ▬ </t>
  </si>
  <si>
    <t>2517MK-3</t>
  </si>
  <si>
    <t>2518 - Tribute to René Magritte - great surrealist painter</t>
  </si>
  <si>
    <t>2518MK</t>
  </si>
  <si>
    <t>2518</t>
  </si>
  <si>
    <t>&gt;7-8/08/1993</t>
  </si>
  <si>
    <t>&gt;7/8/1993</t>
  </si>
  <si>
    <t xml:space="preserve">▬ flyer N°. 9ter / 93 ▬ </t>
  </si>
  <si>
    <t>2518MK-??</t>
  </si>
  <si>
    <t>2519 - Belgian Presidency of the European Community</t>
  </si>
  <si>
    <t>2519MK-1</t>
  </si>
  <si>
    <t xml:space="preserve">▬ flyer N°. 9quater / 93 ▬ </t>
  </si>
  <si>
    <t>2519MK-2</t>
  </si>
  <si>
    <t>2520 - Mourning stamp of King Baudouin - Died in Spain</t>
  </si>
  <si>
    <t>2520MK-1</t>
  </si>
  <si>
    <t>2520</t>
  </si>
  <si>
    <t xml:space="preserve">▬ flyer N°. 9quinquies / 93 ▬ </t>
  </si>
  <si>
    <t>2520MK-2</t>
  </si>
  <si>
    <t>2520MK-3</t>
  </si>
  <si>
    <t>2520MK-4</t>
  </si>
  <si>
    <t>2520MK-6 = MC?</t>
  </si>
  <si>
    <t>2520MK-5</t>
  </si>
  <si>
    <t>Paleis Bruss</t>
  </si>
  <si>
    <t>2520MK-6</t>
  </si>
  <si>
    <t>2521 / 2524 - Nature: European cats - booklet B24</t>
  </si>
  <si>
    <t>2521MK-1</t>
  </si>
  <si>
    <t>2521</t>
  </si>
  <si>
    <t>Lede</t>
  </si>
  <si>
    <t>&gt;4-5/09/1993</t>
  </si>
  <si>
    <t>&gt;4/9/1993</t>
  </si>
  <si>
    <t xml:space="preserve">▬ flyer N°. 10 / 93 ▬ </t>
  </si>
  <si>
    <t>2521MK-2</t>
  </si>
  <si>
    <t>2522MK-1</t>
  </si>
  <si>
    <t>2522MK-2</t>
  </si>
  <si>
    <t>2523MK-1</t>
  </si>
  <si>
    <t>2523MK-2</t>
  </si>
  <si>
    <t>KOLN</t>
  </si>
  <si>
    <t>2523MK-4</t>
  </si>
  <si>
    <t>2524MK-1</t>
  </si>
  <si>
    <t>2524MK-2</t>
  </si>
  <si>
    <t>2525 - Fighting cancer</t>
  </si>
  <si>
    <t>2525MK-1</t>
  </si>
  <si>
    <t>2525</t>
  </si>
  <si>
    <t>Meulebek</t>
  </si>
  <si>
    <t>&gt;18-19/09/1993</t>
  </si>
  <si>
    <t>&gt;18/9/1993</t>
  </si>
  <si>
    <t xml:space="preserve">▬ flyer N°. 11 / 93 ▬ </t>
  </si>
  <si>
    <t>2525MK-2</t>
  </si>
  <si>
    <t>2526 - Birds: Eurasian Jay</t>
  </si>
  <si>
    <t>2526MK-1</t>
  </si>
  <si>
    <t>2526</t>
  </si>
  <si>
    <t>2526MK-2</t>
  </si>
  <si>
    <t>98a</t>
  </si>
  <si>
    <t>2527 - Andreas Vesalius - "De Humani Corporis Fabroca Libre Septem"</t>
  </si>
  <si>
    <t>2527MK-1</t>
  </si>
  <si>
    <t>2527</t>
  </si>
  <si>
    <t>germinnes</t>
  </si>
  <si>
    <t>&gt;2-3/10/1993</t>
  </si>
  <si>
    <t>&gt;2/10/1993</t>
  </si>
  <si>
    <t xml:space="preserve">▬ flyer N°.  / 93 ▬ </t>
  </si>
  <si>
    <t>98b</t>
  </si>
  <si>
    <t>2527MK-2</t>
  </si>
  <si>
    <t>98c</t>
  </si>
  <si>
    <t>99a</t>
  </si>
  <si>
    <t>2528 - Youth Philately - Stewardess Natasja - Comics - Walthéry</t>
  </si>
  <si>
    <t>2528MK-1</t>
  </si>
  <si>
    <t>2528</t>
  </si>
  <si>
    <t>&gt;16-17/10/1993</t>
  </si>
  <si>
    <t>&gt;16/10/1993</t>
  </si>
  <si>
    <t xml:space="preserve">▬ flyer N°. 13 / 93 ▬ </t>
  </si>
  <si>
    <t>99b</t>
  </si>
  <si>
    <t>2528MK-2</t>
  </si>
  <si>
    <t>99c</t>
  </si>
  <si>
    <t>2528MK-3</t>
  </si>
  <si>
    <t>100a</t>
  </si>
  <si>
    <t>2529 - 50th anniversary of the publication of ‘Faux Soir’</t>
  </si>
  <si>
    <t>2529MK-1</t>
  </si>
  <si>
    <t>2529</t>
  </si>
  <si>
    <t xml:space="preserve">▬ flyer N°. 13bis / 93 ▬ </t>
  </si>
  <si>
    <t>2529MK-3 = MC??</t>
  </si>
  <si>
    <t>100b</t>
  </si>
  <si>
    <t>2529MK-2</t>
  </si>
  <si>
    <t>100c</t>
  </si>
  <si>
    <t>2529MK-3</t>
  </si>
  <si>
    <t>101a</t>
  </si>
  <si>
    <t>2530 - Christmas and New Year - Chapel Church in Brussels</t>
  </si>
  <si>
    <t>2530MK-1</t>
  </si>
  <si>
    <t>2530</t>
  </si>
  <si>
    <t>&gt;20-21/11/1993</t>
  </si>
  <si>
    <t>&gt;20/11/1993</t>
  </si>
  <si>
    <t xml:space="preserve">▬ flyer N°. 14 / 93 ▬ </t>
  </si>
  <si>
    <t>101b</t>
  </si>
  <si>
    <t>2530MK-2</t>
  </si>
  <si>
    <t>101c</t>
  </si>
  <si>
    <t>2530MK-3</t>
  </si>
  <si>
    <t>102a</t>
  </si>
  <si>
    <t>2531 - The Children - Actors of the future</t>
  </si>
  <si>
    <t>2531MK-1</t>
  </si>
  <si>
    <t>2531</t>
  </si>
  <si>
    <t>&gt;11-12/12/1993</t>
  </si>
  <si>
    <t>&gt;11/12/1993</t>
  </si>
  <si>
    <t xml:space="preserve">▬ flyer N°. 14bis / 93 ▬ </t>
  </si>
  <si>
    <t>102b</t>
  </si>
  <si>
    <t>2531MK-2</t>
  </si>
  <si>
    <t>&gt;12/12/1993</t>
  </si>
  <si>
    <t>102c</t>
  </si>
  <si>
    <t>103a</t>
  </si>
  <si>
    <t>2532 - King Albert II - 16F - Swearing-in ceremony 9 August 1993</t>
  </si>
  <si>
    <t>2532MK-1</t>
  </si>
  <si>
    <t>2532</t>
  </si>
  <si>
    <t>▬ flyer N°. (15?nn) / 93 ▬</t>
  </si>
  <si>
    <t>103b</t>
  </si>
  <si>
    <t>2532MK-2</t>
  </si>
  <si>
    <t>103c</t>
  </si>
  <si>
    <t>2532MK-3</t>
  </si>
  <si>
    <t>104a</t>
  </si>
  <si>
    <t>2520MK-5 &amp; 6 = MC?</t>
  </si>
  <si>
    <t>104b</t>
  </si>
  <si>
    <t>104c</t>
  </si>
  <si>
    <t>Leopoldsburg</t>
  </si>
  <si>
    <t>2533 / 2534 - Birds</t>
  </si>
  <si>
    <t>2533MK-1</t>
  </si>
  <si>
    <t>2533</t>
  </si>
  <si>
    <t>2533MK-2</t>
  </si>
  <si>
    <t>2535 / 2537 – King Albert II (type MVTM)</t>
  </si>
  <si>
    <t>2535MK-1</t>
  </si>
  <si>
    <t>2535</t>
  </si>
  <si>
    <t xml:space="preserve">▬ flyer N°. 1 / 94 ▬ </t>
  </si>
  <si>
    <t>2535MK-2</t>
  </si>
  <si>
    <t>2535MK-3</t>
  </si>
  <si>
    <t>2536MK-1</t>
  </si>
  <si>
    <t>2536MK-2</t>
  </si>
  <si>
    <t>2536MK-3</t>
  </si>
  <si>
    <t>2537MK-1</t>
  </si>
  <si>
    <t>2537MK-2</t>
  </si>
  <si>
    <t>2537MK-3</t>
  </si>
  <si>
    <t>2538 / 2539 - Art series</t>
  </si>
  <si>
    <t>2538MK-1</t>
  </si>
  <si>
    <t>2538</t>
  </si>
  <si>
    <t>&gt;29-30/01/1994</t>
  </si>
  <si>
    <t>&gt;29/1/1994</t>
  </si>
  <si>
    <t>2538MK-2</t>
  </si>
  <si>
    <t>2539MK-2</t>
  </si>
  <si>
    <t>Rixensart</t>
  </si>
  <si>
    <t>2540 / 2542 - Sport</t>
  </si>
  <si>
    <t>2540MK-1</t>
  </si>
  <si>
    <t>2540</t>
  </si>
  <si>
    <t>&gt;12-13/02/1994</t>
  </si>
  <si>
    <t>&gt;12/2/1994</t>
  </si>
  <si>
    <t xml:space="preserve">▬ flyer N°. 2 / 94 ▬ </t>
  </si>
  <si>
    <t>2540MK-2</t>
  </si>
  <si>
    <t>Evergem</t>
  </si>
  <si>
    <t>2541MK-1</t>
  </si>
  <si>
    <t>Siognies</t>
  </si>
  <si>
    <t>2541MK-2</t>
  </si>
  <si>
    <t>2542MK-1</t>
  </si>
  <si>
    <t>2542MK-2</t>
  </si>
  <si>
    <t>2543 / 2546 - Old aeroplanes</t>
  </si>
  <si>
    <t>2543MK-1</t>
  </si>
  <si>
    <t>2543</t>
  </si>
  <si>
    <t>&gt;26-27/02/1994</t>
  </si>
  <si>
    <t>&gt;26/2/1994</t>
  </si>
  <si>
    <t xml:space="preserve">▬ flyer N°. 3 / 94 ▬ </t>
  </si>
  <si>
    <t>2543MK-2</t>
  </si>
  <si>
    <t>2543MK-??</t>
  </si>
  <si>
    <t>2544MK-1</t>
  </si>
  <si>
    <t>2544MK-2</t>
  </si>
  <si>
    <t>2544MK-3</t>
  </si>
  <si>
    <t>2545MK-1?</t>
  </si>
  <si>
    <t>2545MK-2</t>
  </si>
  <si>
    <t>2545MK-??</t>
  </si>
  <si>
    <t>2547 / 2548 - Perss</t>
  </si>
  <si>
    <t>2547MK-1</t>
  </si>
  <si>
    <t>2547</t>
  </si>
  <si>
    <t>&gt;19-20/03/1994</t>
  </si>
  <si>
    <t>&gt;19/3/1994</t>
  </si>
  <si>
    <t xml:space="preserve">▬ flyer N°. 4 / 94 ▬ </t>
  </si>
  <si>
    <t>2548MK-2</t>
  </si>
  <si>
    <t>2548MK-1</t>
  </si>
  <si>
    <t>2549 - Charter of Quaregnon - Painting by Fernand Allard l'Olivier</t>
  </si>
  <si>
    <t>2549MK-1</t>
  </si>
  <si>
    <t>2549</t>
  </si>
  <si>
    <t>Quaregnon</t>
  </si>
  <si>
    <t>&gt;26-27/03/1994</t>
  </si>
  <si>
    <t>&gt;26/3/1994</t>
  </si>
  <si>
    <t xml:space="preserve">▬ flyer N°. 5 / 94 ▬ </t>
  </si>
  <si>
    <t>2549MK-2</t>
  </si>
  <si>
    <t>2550 - Stamp Day - Stamp on stamp</t>
  </si>
  <si>
    <t>2550MK-1</t>
  </si>
  <si>
    <t>2550</t>
  </si>
  <si>
    <t>&gt;9-10/04/1994</t>
  </si>
  <si>
    <t>&gt;9/4/1994</t>
  </si>
  <si>
    <t xml:space="preserve">▬ flyer N°. 6 / 94 ▬ </t>
  </si>
  <si>
    <t>2550MK-2</t>
  </si>
  <si>
    <t>2550MK-3</t>
  </si>
  <si>
    <t>252551 / 2551P5b  - King Albert II - 50F - green</t>
  </si>
  <si>
    <t>2551MK-1</t>
  </si>
  <si>
    <t>2551</t>
  </si>
  <si>
    <t xml:space="preserve">▬ flyer N°. 7 / 94 ▬ </t>
  </si>
  <si>
    <t>2551MK-2</t>
  </si>
  <si>
    <t>2551MK-4</t>
  </si>
  <si>
    <t>2551MK-3</t>
  </si>
  <si>
    <t>2552 / 2554 - History - Stamp 2554 from F2554</t>
  </si>
  <si>
    <t>2552MK-1</t>
  </si>
  <si>
    <t>2552</t>
  </si>
  <si>
    <t>&gt;23-24/04/1994</t>
  </si>
  <si>
    <t>&gt;23/4/1994</t>
  </si>
  <si>
    <t>2552MK-2</t>
  </si>
  <si>
    <t>Haacht</t>
  </si>
  <si>
    <t>Grivignies</t>
  </si>
  <si>
    <t>2553MK-2</t>
  </si>
  <si>
    <t>2555 / 2556 - Europe</t>
  </si>
  <si>
    <t>2555MK-1</t>
  </si>
  <si>
    <t>2555</t>
  </si>
  <si>
    <t>&gt;7-8/05/1994</t>
  </si>
  <si>
    <t>&gt;7/5/1994</t>
  </si>
  <si>
    <t xml:space="preserve">▬ flyer N°. 8 / 94 ▬ </t>
  </si>
  <si>
    <t>2555MK-2</t>
  </si>
  <si>
    <t>Louvin-La-N.</t>
  </si>
  <si>
    <t>2556MK-1</t>
  </si>
  <si>
    <t>Rupelmonde</t>
  </si>
  <si>
    <t>2556MK-2</t>
  </si>
  <si>
    <t>2557 / 2558 - Beatification of Father Damien and canonisation of Brother Mutie-Marie</t>
  </si>
  <si>
    <t>2557MK-1</t>
  </si>
  <si>
    <t>2557</t>
  </si>
  <si>
    <t>&gt;13►15/05/1994</t>
  </si>
  <si>
    <t>&gt;13/5/1994</t>
  </si>
  <si>
    <t xml:space="preserve">▬ flyer N°. 9 / 94 ▬ </t>
  </si>
  <si>
    <t>2557MK-2</t>
  </si>
  <si>
    <t>2557MK-3</t>
  </si>
  <si>
    <t>&gt;14/5/1994</t>
  </si>
  <si>
    <t>2557MK-??</t>
  </si>
  <si>
    <t>2558MK-1</t>
  </si>
  <si>
    <t>&gt;13-14-15/05/1994</t>
  </si>
  <si>
    <t>2558MK-2</t>
  </si>
  <si>
    <t>2558MK-3</t>
  </si>
  <si>
    <t xml:space="preserve">2559 / 2560 - King Albert II </t>
  </si>
  <si>
    <t>2559MK-1</t>
  </si>
  <si>
    <t>2559</t>
  </si>
  <si>
    <t xml:space="preserve">▬ flyer N°. 11 / 94 ▬ </t>
  </si>
  <si>
    <t>2559MK-2</t>
  </si>
  <si>
    <t>2559MK-3</t>
  </si>
  <si>
    <t>2560MK-1</t>
  </si>
  <si>
    <t>2560MK-2</t>
  </si>
  <si>
    <t>2560MK-3</t>
  </si>
  <si>
    <t>2560MK-4</t>
  </si>
  <si>
    <t>40fr</t>
  </si>
  <si>
    <t>2560MK-??</t>
  </si>
  <si>
    <t>2561 / 2565 - Tourist stamps.</t>
  </si>
  <si>
    <t>2561MK-1</t>
  </si>
  <si>
    <t>2561</t>
  </si>
  <si>
    <t>Bertem</t>
  </si>
  <si>
    <t>&gt;11-12/05/1994</t>
  </si>
  <si>
    <t>&gt;11/5/1994</t>
  </si>
  <si>
    <t xml:space="preserve">▬ flyer N°. 10 / 94 ▬ </t>
  </si>
  <si>
    <t>2561MK-2</t>
  </si>
  <si>
    <t>2562MK-1</t>
  </si>
  <si>
    <t>Kanegem</t>
  </si>
  <si>
    <t>2562MK-2</t>
  </si>
  <si>
    <t>2563MK-1</t>
  </si>
  <si>
    <t>2563MK-2</t>
  </si>
  <si>
    <t>2564MK-1</t>
  </si>
  <si>
    <t>Aubechies</t>
  </si>
  <si>
    <t>2564MK-2</t>
  </si>
  <si>
    <t>2565MK-1</t>
  </si>
  <si>
    <t>St-Séverin-en- C.</t>
  </si>
  <si>
    <t>2565MK-2</t>
  </si>
  <si>
    <t>2566 / 2567 - Cultural - Belgian porcelain + No. 2568: stamp from block BL69</t>
  </si>
  <si>
    <t>2566MK-1</t>
  </si>
  <si>
    <t>2566</t>
  </si>
  <si>
    <t>&gt;25-26/05/1994</t>
  </si>
  <si>
    <t>&gt;25/5/1994</t>
  </si>
  <si>
    <t>2566MK-2</t>
  </si>
  <si>
    <t xml:space="preserve">2566 / 2567 - Cultural - Belgian porcelain </t>
  </si>
  <si>
    <t>2567MK-1</t>
  </si>
  <si>
    <t>2567MK-2</t>
  </si>
  <si>
    <t>2568 - Cultural - Belgian porcelain: Block BL69</t>
  </si>
  <si>
    <t>2568MK-1</t>
  </si>
  <si>
    <t>2568</t>
  </si>
  <si>
    <t>2568MK-2</t>
  </si>
  <si>
    <t>2569 / 2570 - Commemorations</t>
  </si>
  <si>
    <t>2569MK-1</t>
  </si>
  <si>
    <t>2569</t>
  </si>
  <si>
    <t>&gt;14-15/08/1994</t>
  </si>
  <si>
    <t>&gt;14/8/1994</t>
  </si>
  <si>
    <t>16/08/943</t>
  </si>
  <si>
    <t xml:space="preserve">▬ flyer N°. 12 / 94 ▬ </t>
  </si>
  <si>
    <t>2569MK-2</t>
  </si>
  <si>
    <t>2570MK-1</t>
  </si>
  <si>
    <t>2570MK-2</t>
  </si>
  <si>
    <t>2570MK-3</t>
  </si>
  <si>
    <t>2571 - 50th anniversary of the liberation of Belgium (Crerar - Montgomery - Bradley)</t>
  </si>
  <si>
    <t>2571MK-1</t>
  </si>
  <si>
    <t>2571</t>
  </si>
  <si>
    <t>&gt;3-4/09/1994</t>
  </si>
  <si>
    <t>&gt;3/9/1994</t>
  </si>
  <si>
    <t xml:space="preserve">▬ flyer N°. 13 / 94 ▬ </t>
  </si>
  <si>
    <t>2571MK-2</t>
  </si>
  <si>
    <t>2571MK-3</t>
  </si>
  <si>
    <t>Trooz</t>
  </si>
  <si>
    <t>2571MK-4</t>
  </si>
  <si>
    <t>2571MK-5</t>
  </si>
  <si>
    <t>2571MK-6</t>
  </si>
  <si>
    <t>&gt;4/9/1994</t>
  </si>
  <si>
    <t>2571MK-7</t>
  </si>
  <si>
    <t>2571MK-8</t>
  </si>
  <si>
    <t>2572 / 2575 - Nature: plants - booklet B25</t>
  </si>
  <si>
    <t>2572MK-1</t>
  </si>
  <si>
    <t>2572</t>
  </si>
  <si>
    <t>&gt;24-25/09/1994</t>
  </si>
  <si>
    <t>&gt;24/9/1994</t>
  </si>
  <si>
    <t xml:space="preserve">▬ flyer N°. 14 / 94 ▬ </t>
  </si>
  <si>
    <t>2572MK-2</t>
  </si>
  <si>
    <t>2573MK-1</t>
  </si>
  <si>
    <t>2573MK-2</t>
  </si>
  <si>
    <t>2574MK-1</t>
  </si>
  <si>
    <t>Zeebrugge</t>
  </si>
  <si>
    <t>2574MK-2</t>
  </si>
  <si>
    <t>2575MK-1</t>
  </si>
  <si>
    <t>2575MK-2</t>
  </si>
  <si>
    <t>2576 - King Albert II - 100F</t>
  </si>
  <si>
    <t>2576MK-1</t>
  </si>
  <si>
    <t>2576</t>
  </si>
  <si>
    <t>Denijs</t>
  </si>
  <si>
    <t>&gt;1-2/10/1994</t>
  </si>
  <si>
    <t>&gt;1/10/1994</t>
  </si>
  <si>
    <t>2576MK-2</t>
  </si>
  <si>
    <t>2577 - Birds - sedge warbler - 6.50 - Buzin - white gum - P6a</t>
  </si>
  <si>
    <t>2577MK-1</t>
  </si>
  <si>
    <t>2577</t>
  </si>
  <si>
    <t xml:space="preserve">▬ flyer N°. 18 / 94 ▬ </t>
  </si>
  <si>
    <t>2577MK-2</t>
  </si>
  <si>
    <t>2578 - Youth Philately - Dommel - Comic Strip Character - Luc Dupanloup</t>
  </si>
  <si>
    <t>2578MK-1</t>
  </si>
  <si>
    <t>2578</t>
  </si>
  <si>
    <t>&gt;8-9/10/1994</t>
  </si>
  <si>
    <t>&gt;8/10/1994</t>
  </si>
  <si>
    <t xml:space="preserve">▬ flyer N°. 15 / 94 ▬ </t>
  </si>
  <si>
    <t>2578MK-2</t>
  </si>
  <si>
    <t>2578MK-3</t>
  </si>
  <si>
    <t>2579 - Georges Simenon - Joint issue with Switzerland and France</t>
  </si>
  <si>
    <t>2579MK-1</t>
  </si>
  <si>
    <t>2579</t>
  </si>
  <si>
    <t>&gt;15-16/10/1994</t>
  </si>
  <si>
    <t>&gt;15/10/1994</t>
  </si>
  <si>
    <t xml:space="preserve">▬ flyer N°. 16 / 94 ▬ </t>
  </si>
  <si>
    <t>2579MK-3</t>
  </si>
  <si>
    <t>2579MK-4</t>
  </si>
  <si>
    <t>2579MK-2</t>
  </si>
  <si>
    <t>DEN HAAG</t>
  </si>
  <si>
    <t>2580 - Solidarity - Hearing impaired</t>
  </si>
  <si>
    <t>2580MK-1</t>
  </si>
  <si>
    <t>2580</t>
  </si>
  <si>
    <t>&gt;12-13/11/1994</t>
  </si>
  <si>
    <t>&gt;12/11/1994</t>
  </si>
  <si>
    <t xml:space="preserve">▬ flyer N°. 17 / 94 ▬ </t>
  </si>
  <si>
    <t>2580MK-2</t>
  </si>
  <si>
    <t>2581 - Christmas and New Year - Father Christmas</t>
  </si>
  <si>
    <t>2581MK-1</t>
  </si>
  <si>
    <t>~#~↔</t>
  </si>
  <si>
    <t>2581</t>
  </si>
  <si>
    <t>&gt;3-4/12/1994</t>
  </si>
  <si>
    <t>&gt;3/12/1994</t>
  </si>
  <si>
    <t>2581MK-2</t>
  </si>
  <si>
    <t>2581MK-3</t>
  </si>
  <si>
    <t xml:space="preserve">2582 / 2583  - Promotion of philately </t>
  </si>
  <si>
    <t>2582MK-1</t>
  </si>
  <si>
    <t>2582</t>
  </si>
  <si>
    <t>&gt;28-29/01/1995</t>
  </si>
  <si>
    <t>&gt;28/1/1995</t>
  </si>
  <si>
    <t xml:space="preserve">▬ flyer N°. 1 / 95 ▬ </t>
  </si>
  <si>
    <t>2582MK-2</t>
  </si>
  <si>
    <t>2582MK-3</t>
  </si>
  <si>
    <t>2583MK-1</t>
  </si>
  <si>
    <t>2583MK-2</t>
  </si>
  <si>
    <t>2584  - Promotion of philately: stamp 2584 from block BL70</t>
  </si>
  <si>
    <t>2584MK-1</t>
  </si>
  <si>
    <t>2584</t>
  </si>
  <si>
    <t>2584MK-2</t>
  </si>
  <si>
    <t>2585 / 2588 - Commemorations</t>
  </si>
  <si>
    <t>2585MK-1</t>
  </si>
  <si>
    <t>2585</t>
  </si>
  <si>
    <t>&gt;11-12/02/1995</t>
  </si>
  <si>
    <t>&gt;11/2/1995</t>
  </si>
  <si>
    <t xml:space="preserve">▬ flyer N°. 2 / 95 ▬ </t>
  </si>
  <si>
    <t>2585MK-2</t>
  </si>
  <si>
    <t>2586MK-1</t>
  </si>
  <si>
    <t>2586MK-2</t>
  </si>
  <si>
    <t>2587MK-1</t>
  </si>
  <si>
    <t>Elewijt</t>
  </si>
  <si>
    <t>2587MK-2</t>
  </si>
  <si>
    <t>2588MK-1</t>
  </si>
  <si>
    <t>2588MK-2</t>
  </si>
  <si>
    <t>2589 / 2591 - Ghent Floral Exhibition IX (Hibiscus rosa-sinensis)</t>
  </si>
  <si>
    <t>2589MK-1</t>
  </si>
  <si>
    <t>2589</t>
  </si>
  <si>
    <t>Sint-Hubert</t>
  </si>
  <si>
    <t>&gt;4-5/03/1995</t>
  </si>
  <si>
    <t>&gt;4/3/1995</t>
  </si>
  <si>
    <t xml:space="preserve">▬ flyer N°. 3 / 95 ▬ </t>
  </si>
  <si>
    <t>2589MK-2</t>
  </si>
  <si>
    <t>2589MK-3</t>
  </si>
  <si>
    <t>2589MK-4</t>
  </si>
  <si>
    <t>2589MK-5</t>
  </si>
  <si>
    <t>2589 / 2591 - Ghent Floral Exhibition IX (Rhododendrom Simsi)</t>
  </si>
  <si>
    <t>2590MK-1</t>
  </si>
  <si>
    <t>2590MK-2</t>
  </si>
  <si>
    <t>2590MK-3</t>
  </si>
  <si>
    <t>2590MK-4</t>
  </si>
  <si>
    <t>2590MK-??</t>
  </si>
  <si>
    <t>2589 / 2591 - Ghent Floral Exhibition IX ( Fuchsia hybrida)</t>
  </si>
  <si>
    <t>2591MK-1</t>
  </si>
  <si>
    <t>2591MK-2</t>
  </si>
  <si>
    <t>2591MK-3</t>
  </si>
  <si>
    <t>2592 / 2595 - Games and leisure</t>
  </si>
  <si>
    <t>2592MK-1</t>
  </si>
  <si>
    <t>2592</t>
  </si>
  <si>
    <t>&gt;18-19/03/1995</t>
  </si>
  <si>
    <t>&gt;18/3/1995</t>
  </si>
  <si>
    <t xml:space="preserve">▬ flyer N°. 4 / 95 ▬ </t>
  </si>
  <si>
    <t>2592MK-2</t>
  </si>
  <si>
    <t>Periwelz</t>
  </si>
  <si>
    <t>2593MK-1</t>
  </si>
  <si>
    <t>2593MK-2</t>
  </si>
  <si>
    <t>2594MK-2</t>
  </si>
  <si>
    <t>2595MK-1</t>
  </si>
  <si>
    <t>2595MK-2</t>
  </si>
  <si>
    <t>2596 - Stamp Day - Frans de Troyer - Thematic Philately</t>
  </si>
  <si>
    <t>2596MK-1</t>
  </si>
  <si>
    <t>2596</t>
  </si>
  <si>
    <t>&gt;8-9/04/1995</t>
  </si>
  <si>
    <t>&gt;8/4/1995</t>
  </si>
  <si>
    <t xml:space="preserve">▬ flyer N°. 5 / 95 ▬ </t>
  </si>
  <si>
    <t xml:space="preserve"> ► 2596MK-3 = normaly ≠ MC</t>
  </si>
  <si>
    <t>2596MK-2</t>
  </si>
  <si>
    <t>↔+~#~</t>
  </si>
  <si>
    <t>2597 / 2598 - Europe - Liberation - Image runner - Horizontal-vertical pair</t>
  </si>
  <si>
    <t>2597MK-1</t>
  </si>
  <si>
    <t>2597</t>
  </si>
  <si>
    <t>&gt;22-23/04/1995</t>
  </si>
  <si>
    <t>&gt;22/4/1995</t>
  </si>
  <si>
    <t xml:space="preserve">▬ flyer N°. 6 / 95 ▬ </t>
  </si>
  <si>
    <t>2597MK-2</t>
  </si>
  <si>
    <t>2597MK-3</t>
  </si>
  <si>
    <t>2598MK-1</t>
  </si>
  <si>
    <t>2598MK-2</t>
  </si>
  <si>
    <t>2599 - King Albert II - 200F - greenish gum - P5</t>
  </si>
  <si>
    <t>2599MK-1</t>
  </si>
  <si>
    <t>2599</t>
  </si>
  <si>
    <t>&gt;29-30/04/1995</t>
  </si>
  <si>
    <t>&gt;29/4/1995</t>
  </si>
  <si>
    <t>2599MK-2</t>
  </si>
  <si>
    <t>2599MK-3</t>
  </si>
  <si>
    <t>2600 - The Battle of Fontenoy - Joint issue with Ireland</t>
  </si>
  <si>
    <t>2600MK-1</t>
  </si>
  <si>
    <t>2600</t>
  </si>
  <si>
    <t>Fontenoy</t>
  </si>
  <si>
    <t>&gt;13-14/05/1995</t>
  </si>
  <si>
    <t>&gt;13/5/1995</t>
  </si>
  <si>
    <t xml:space="preserve">▬ flyer N°. 7 / 95 ▬ </t>
  </si>
  <si>
    <t>2600MK-2?</t>
  </si>
  <si>
    <t>2601 - 50 years of the United Nations - UNO</t>
  </si>
  <si>
    <t>2601MK-1</t>
  </si>
  <si>
    <t>2601</t>
  </si>
  <si>
    <t>&gt;19►21/05/1995</t>
  </si>
  <si>
    <t>&gt;19/5/1995</t>
  </si>
  <si>
    <t xml:space="preserve">▬ flyer N°. 8 / 95 ▬ </t>
  </si>
  <si>
    <t>2601MK-2</t>
  </si>
  <si>
    <t>2601(2x)MK?</t>
  </si>
  <si>
    <t>2601(2x)</t>
  </si>
  <si>
    <t>2602 / 2603 - Art series</t>
  </si>
  <si>
    <t>2602MK-1</t>
  </si>
  <si>
    <t>2602</t>
  </si>
  <si>
    <t>&gt;3-4/06/1995</t>
  </si>
  <si>
    <t>&gt;3/6/1995</t>
  </si>
  <si>
    <t xml:space="preserve">▬ flyer N°. 9 / 95 ▬ </t>
  </si>
  <si>
    <t>2602MK-2</t>
  </si>
  <si>
    <t>Frameries</t>
  </si>
  <si>
    <t>2603MK-1</t>
  </si>
  <si>
    <t>2603MK-2</t>
  </si>
  <si>
    <t>2604 / 2606 - Tourist stamps.</t>
  </si>
  <si>
    <t>2604MK-1</t>
  </si>
  <si>
    <t>2604</t>
  </si>
  <si>
    <t>&gt;24-25/06/1995</t>
  </si>
  <si>
    <t>&gt;24/6/1995</t>
  </si>
  <si>
    <t xml:space="preserve">▬ flyer N°. 10 / 95 ▬ </t>
  </si>
  <si>
    <t>2604MK-2</t>
  </si>
  <si>
    <t>2605MK-1</t>
  </si>
  <si>
    <t>Berchem</t>
  </si>
  <si>
    <t>2605MK-2</t>
  </si>
  <si>
    <t>2606MK-1</t>
  </si>
  <si>
    <t>Flemalle</t>
  </si>
  <si>
    <t>2606MK-2</t>
  </si>
  <si>
    <t>2606MK-3</t>
  </si>
  <si>
    <t>2607 - Sport - 100 years of the Royal Belgian Football Association - URBSFA-KBVB</t>
  </si>
  <si>
    <t>2607MK-1</t>
  </si>
  <si>
    <t>2607</t>
  </si>
  <si>
    <t>&gt;19-20/08/1995</t>
  </si>
  <si>
    <t>&gt;19/8/1995</t>
  </si>
  <si>
    <t xml:space="preserve">▬ flyer N°. 11 / 95 ▬ </t>
  </si>
  <si>
    <t>2608MK-2</t>
  </si>
  <si>
    <t>2608 / 2611 - Sailing ships - booklet B26</t>
  </si>
  <si>
    <t>2608MK-1</t>
  </si>
  <si>
    <t>2608</t>
  </si>
  <si>
    <t>21/88/95</t>
  </si>
  <si>
    <t xml:space="preserve">▬ flyer N°. 12 / 95 ▬ </t>
  </si>
  <si>
    <t>2608MK-3</t>
  </si>
  <si>
    <t>2609MK-1</t>
  </si>
  <si>
    <t>Leuze-En-Hainaut</t>
  </si>
  <si>
    <t>2609MK-2</t>
  </si>
  <si>
    <t>2609MK-3</t>
  </si>
  <si>
    <t>2610MK-1</t>
  </si>
  <si>
    <t>Saint-Georges</t>
  </si>
  <si>
    <t>2610MK-2</t>
  </si>
  <si>
    <t>2610MK-3</t>
  </si>
  <si>
    <t>2611MK-1</t>
  </si>
  <si>
    <t>2611MK-2</t>
  </si>
  <si>
    <t>2611MK-3</t>
  </si>
  <si>
    <t>2612 / 2614  - The Belgian Red Cross</t>
  </si>
  <si>
    <t>2612MK-1</t>
  </si>
  <si>
    <t>2612</t>
  </si>
  <si>
    <t>&gt;9-10/09/1995</t>
  </si>
  <si>
    <t>&gt;9/9/1995</t>
  </si>
  <si>
    <t xml:space="preserve">▬ flyer N°. 13 / 95 ▬ </t>
  </si>
  <si>
    <t>2612MK-2</t>
  </si>
  <si>
    <t>2613MK-1</t>
  </si>
  <si>
    <t>2613MK-2</t>
  </si>
  <si>
    <t>2614MK-1</t>
  </si>
  <si>
    <t>2614MK-2</t>
  </si>
  <si>
    <t>2615 / 2618 - Vintage motorcycles</t>
  </si>
  <si>
    <t>2615MK-1</t>
  </si>
  <si>
    <t>2615</t>
  </si>
  <si>
    <t>&gt;23-24/09/1995</t>
  </si>
  <si>
    <t>&gt;23/9/1995</t>
  </si>
  <si>
    <t xml:space="preserve">▬ flyer N°. 14 / 95 ▬ </t>
  </si>
  <si>
    <t>2615MK-2</t>
  </si>
  <si>
    <t>2615MK-??</t>
  </si>
  <si>
    <t>2616MK-1</t>
  </si>
  <si>
    <t>Herstal</t>
  </si>
  <si>
    <t>2616MK-2</t>
  </si>
  <si>
    <t>2616MK-??</t>
  </si>
  <si>
    <t>2617MK-1</t>
  </si>
  <si>
    <t>2617MK-2</t>
  </si>
  <si>
    <t>2617MK-3</t>
  </si>
  <si>
    <t>2618MK-1</t>
  </si>
  <si>
    <t>2618MK-2</t>
  </si>
  <si>
    <t>2618MK-3</t>
  </si>
  <si>
    <t>2619 - Youth Philately - Sammy - Comic Strip Character - Raoul Cauvin</t>
  </si>
  <si>
    <t>2619MK-1</t>
  </si>
  <si>
    <t>2619</t>
  </si>
  <si>
    <t>Adinkerke</t>
  </si>
  <si>
    <t>&gt;7-8/10/1995</t>
  </si>
  <si>
    <t>&gt;710/1995</t>
  </si>
  <si>
    <t xml:space="preserve">▬ flyer N°. 15 / 95 ▬ </t>
  </si>
  <si>
    <t>2619MK-2</t>
  </si>
  <si>
    <t>2620 - Solidarity - Fight against AIDS</t>
  </si>
  <si>
    <t>2620MK-1</t>
  </si>
  <si>
    <t>2620</t>
  </si>
  <si>
    <t>&gt;4-5/11/1995</t>
  </si>
  <si>
    <t>&gt;4/11/1995</t>
  </si>
  <si>
    <t>2620MK-2</t>
  </si>
  <si>
    <t>2621 - King's Day - King Albert II and Queen Paola</t>
  </si>
  <si>
    <t>2621MK-1</t>
  </si>
  <si>
    <t>2621</t>
  </si>
  <si>
    <t xml:space="preserve">▬ flyer N°. 16bis / 95 ▬ </t>
  </si>
  <si>
    <t>2621MK-2</t>
  </si>
  <si>
    <t>◙</t>
  </si>
  <si>
    <t>2622 - Christmas and New Year - The birth of Christ</t>
  </si>
  <si>
    <t>2622MK-1</t>
  </si>
  <si>
    <t>2622</t>
  </si>
  <si>
    <t>&gt;18-19/11/1995</t>
  </si>
  <si>
    <t>&gt;18/11/1995</t>
  </si>
  <si>
    <t xml:space="preserve">▬ flyer N°. 17 / 95 ▬ </t>
  </si>
  <si>
    <t>2622MK-??</t>
  </si>
  <si>
    <t>2623 - Birds - Willow Warbler - 14F - Buzin - fluorescent paper - green gum</t>
  </si>
  <si>
    <t>2623MK-1</t>
  </si>
  <si>
    <t>2623</t>
  </si>
  <si>
    <t xml:space="preserve">▬ flyer N°. Info / 95 ▬ </t>
  </si>
  <si>
    <t>2623MK-2</t>
  </si>
  <si>
    <t>2624 / 2626 - Promotion of philately: stamp 2626 from block BL71</t>
  </si>
  <si>
    <t>2624MK-1</t>
  </si>
  <si>
    <t>2624</t>
  </si>
  <si>
    <t>&gt;17-18/02/1996</t>
  </si>
  <si>
    <t>&gt;17/2/1996</t>
  </si>
  <si>
    <t xml:space="preserve">▬ flyer N°. 1 / 96 ▬ </t>
  </si>
  <si>
    <t>2624MK-2</t>
  </si>
  <si>
    <t>2624MK-??</t>
  </si>
  <si>
    <t>2625MK-1</t>
  </si>
  <si>
    <t>2625MK-2</t>
  </si>
  <si>
    <t>2625MK-3</t>
  </si>
  <si>
    <t>2624MK-3</t>
  </si>
  <si>
    <t>2627 - Théo Van Rysselberghe (joint stamp with Luxembourg)</t>
  </si>
  <si>
    <t>2627MK-1</t>
  </si>
  <si>
    <t>2627</t>
  </si>
  <si>
    <t>&gt;2-3/03/1996</t>
  </si>
  <si>
    <t>&gt;2/3/1996</t>
  </si>
  <si>
    <t xml:space="preserve">▬ flyer N°. 2 / 96 ▬ </t>
  </si>
  <si>
    <t>2627MK-2</t>
  </si>
  <si>
    <t>2628 - 150th anniversary of the founding of the Liberal Party of Belgium</t>
  </si>
  <si>
    <t>2628MK-1</t>
  </si>
  <si>
    <t>2628</t>
  </si>
  <si>
    <t>&gt;2/3/1996?</t>
  </si>
  <si>
    <t xml:space="preserve">▬ flyer N°. 2bis / 96 ▬ </t>
  </si>
  <si>
    <t>2628MK-2</t>
  </si>
  <si>
    <t>2629 - Stamp Day: in memory of Oscar Bonneviille (192-1993)</t>
  </si>
  <si>
    <t>2629MK-1</t>
  </si>
  <si>
    <t>2629</t>
  </si>
  <si>
    <t>&gt;30-31/03/1996</t>
  </si>
  <si>
    <t>&gt;30/3/1996</t>
  </si>
  <si>
    <t xml:space="preserve">▬ flyer N°. 3 / 96 ▬ </t>
  </si>
  <si>
    <t>2629MK-2</t>
  </si>
  <si>
    <t>2630 / 2635 - Nature: insects - Stamps from booklet B27</t>
  </si>
  <si>
    <t>2630MK-1</t>
  </si>
  <si>
    <t>2630</t>
  </si>
  <si>
    <t xml:space="preserve">▬ flyer N°. 4 / 96 ▬ </t>
  </si>
  <si>
    <t>2630MK-2</t>
  </si>
  <si>
    <t>2630MK-3</t>
  </si>
  <si>
    <t>2630MK-4</t>
  </si>
  <si>
    <t>2630MK-??</t>
  </si>
  <si>
    <t>2631MK-1</t>
  </si>
  <si>
    <t>Wepion</t>
  </si>
  <si>
    <t>2631MK-4</t>
  </si>
  <si>
    <t>2631MK-??</t>
  </si>
  <si>
    <t>2632MK-1</t>
  </si>
  <si>
    <t>2631MK-2</t>
  </si>
  <si>
    <t>2631MK-3</t>
  </si>
  <si>
    <t>2632MK-4</t>
  </si>
  <si>
    <t>2632MK-??</t>
  </si>
  <si>
    <t>2633MK-1</t>
  </si>
  <si>
    <t>2633MK-2</t>
  </si>
  <si>
    <t>2633MK-3</t>
  </si>
  <si>
    <t>Edegem</t>
  </si>
  <si>
    <t>2633MK-4</t>
  </si>
  <si>
    <t>2633MK-??</t>
  </si>
  <si>
    <t>2634MK-1</t>
  </si>
  <si>
    <t>2634MK-3</t>
  </si>
  <si>
    <t>Mont-S-Marchenne</t>
  </si>
  <si>
    <t>2635MK-1</t>
  </si>
  <si>
    <t>2635MK-3</t>
  </si>
  <si>
    <t>Angleur</t>
  </si>
  <si>
    <t>2635MK-4</t>
  </si>
  <si>
    <t>2635MK-??</t>
  </si>
  <si>
    <t>2636 / 2637 - Europe</t>
  </si>
  <si>
    <t>2636MK-1</t>
  </si>
  <si>
    <t>2636</t>
  </si>
  <si>
    <t>Roccourt</t>
  </si>
  <si>
    <t>&gt;4-5/05/1996</t>
  </si>
  <si>
    <t>&gt;4/5/1996</t>
  </si>
  <si>
    <t xml:space="preserve">▬ flyer N°. 5 / 96 ▬ </t>
  </si>
  <si>
    <t>2636MK-2</t>
  </si>
  <si>
    <t>Sint-Amands</t>
  </si>
  <si>
    <t>2638 - Birds</t>
  </si>
  <si>
    <t>2638MK-1</t>
  </si>
  <si>
    <t>2638</t>
  </si>
  <si>
    <t>2638MK-2</t>
  </si>
  <si>
    <t>2639 - 16F - King Albert II (new type: MVTM)</t>
  </si>
  <si>
    <t>2639MK-1</t>
  </si>
  <si>
    <t>2639</t>
  </si>
  <si>
    <t xml:space="preserve">▬ flyer N°. 7 / 96 ▬ </t>
  </si>
  <si>
    <t>2639MK-2</t>
  </si>
  <si>
    <t>2640 / 2641 - Tourist stamps.</t>
  </si>
  <si>
    <t>2640MK-1</t>
  </si>
  <si>
    <t>2640</t>
  </si>
  <si>
    <t>Han-Sur-Lesse</t>
  </si>
  <si>
    <t>&gt;8-9/06/1996</t>
  </si>
  <si>
    <t>&gt;8/6/1996</t>
  </si>
  <si>
    <t xml:space="preserve">▬ flyer N°. 6 / 96 ▬ </t>
  </si>
  <si>
    <t>2640MK-2</t>
  </si>
  <si>
    <t>Begijnendijk</t>
  </si>
  <si>
    <t>2642 / 2645 - Brussels, heart of Europe</t>
  </si>
  <si>
    <t>2642MK-1</t>
  </si>
  <si>
    <t>2642</t>
  </si>
  <si>
    <t>2642MK-2</t>
  </si>
  <si>
    <t>2646 / 2648 - Sport: stamp 2648 from block BL72</t>
  </si>
  <si>
    <t>2646MK-1</t>
  </si>
  <si>
    <t>2646</t>
  </si>
  <si>
    <t>&gt;29-30/06/1996</t>
  </si>
  <si>
    <t>&gt;29/6/1996</t>
  </si>
  <si>
    <t xml:space="preserve">▬ flyer N°. 8 / 96 ▬ </t>
  </si>
  <si>
    <t>2646MK-2</t>
  </si>
  <si>
    <t>Genk</t>
  </si>
  <si>
    <t>2649 / 2652 - 100 years of motor racing at Spa</t>
  </si>
  <si>
    <t>2649MK-1</t>
  </si>
  <si>
    <t>2649</t>
  </si>
  <si>
    <t xml:space="preserve">▬ flyer N°. 9 / 96 ▬ </t>
  </si>
  <si>
    <t>2649MK-2</t>
  </si>
  <si>
    <t>2650MK-1?</t>
  </si>
  <si>
    <t>Spa?</t>
  </si>
  <si>
    <t>2650MK-2</t>
  </si>
  <si>
    <t>2651MK-1</t>
  </si>
  <si>
    <t>2651MK-2</t>
  </si>
  <si>
    <t>2652MK-1</t>
  </si>
  <si>
    <t>2652MK-2</t>
  </si>
  <si>
    <t>2653 / 2654 - Birds</t>
  </si>
  <si>
    <t>2653MK-1</t>
  </si>
  <si>
    <t>2653</t>
  </si>
  <si>
    <t>2653MK-2</t>
  </si>
  <si>
    <t>2654MK-1</t>
  </si>
  <si>
    <t>2654MK-2</t>
  </si>
  <si>
    <t>2655 / 2657 - Belgian works of art abroad</t>
  </si>
  <si>
    <t>2655MK</t>
  </si>
  <si>
    <t>2655</t>
  </si>
  <si>
    <t>&gt;31/8-1/9/1996</t>
  </si>
  <si>
    <t>&gt;31/8/1996</t>
  </si>
  <si>
    <t xml:space="preserve">▬ flyer N°. 10 / 96 ▬ </t>
  </si>
  <si>
    <t>2656MK</t>
  </si>
  <si>
    <t>2657MK</t>
  </si>
  <si>
    <t>2658 / 2659 - History</t>
  </si>
  <si>
    <t>2658MK-1</t>
  </si>
  <si>
    <t>2658</t>
  </si>
  <si>
    <t xml:space="preserve">▬ flyer N°. 11 / 96 ▬ </t>
  </si>
  <si>
    <t>2658MK-2</t>
  </si>
  <si>
    <t>2658MK-??</t>
  </si>
  <si>
    <t>2659MK-1</t>
  </si>
  <si>
    <t>2659MK-2</t>
  </si>
  <si>
    <t>2659MK-??</t>
  </si>
  <si>
    <t>2660 / 2662 – King Albert II (n° 2639)</t>
  </si>
  <si>
    <t>2660MK-1</t>
  </si>
  <si>
    <t>2660</t>
  </si>
  <si>
    <t>2660MK-2</t>
  </si>
  <si>
    <t>2660MK-??</t>
  </si>
  <si>
    <t>2661MK-1</t>
  </si>
  <si>
    <t>2661MK-2</t>
  </si>
  <si>
    <t>2661MK-3</t>
  </si>
  <si>
    <t>2662MK-1</t>
  </si>
  <si>
    <t>2662MK-2</t>
  </si>
  <si>
    <t>2662MK-3</t>
  </si>
  <si>
    <t>2663 - Youth philately.</t>
  </si>
  <si>
    <t>2663MK-1</t>
  </si>
  <si>
    <t>2663</t>
  </si>
  <si>
    <t>&gt;5-6/10/1996</t>
  </si>
  <si>
    <t xml:space="preserve">▬ flyer N°. 12 / 96 ▬ </t>
  </si>
  <si>
    <t>2663MK-2</t>
  </si>
  <si>
    <t>&gt;5/10/1996</t>
  </si>
  <si>
    <t>2663MK-3</t>
  </si>
  <si>
    <t>2663MK-4</t>
  </si>
  <si>
    <t>2663MK-5</t>
  </si>
  <si>
    <t>2664 - 150th anniversary of Armonaque de Mons 1846</t>
  </si>
  <si>
    <t>2664MK-1</t>
  </si>
  <si>
    <t>2664</t>
  </si>
  <si>
    <t xml:space="preserve">▬ flyer N°. 13 / 96 ▬ </t>
  </si>
  <si>
    <t>2664MK-2</t>
  </si>
  <si>
    <t>2665 - bids</t>
  </si>
  <si>
    <t>2665MK-1</t>
  </si>
  <si>
    <t>2665</t>
  </si>
  <si>
    <t>2665MK-2</t>
  </si>
  <si>
    <t>2666 / 2669 - Music &amp; Literature</t>
  </si>
  <si>
    <t>2666MK-1</t>
  </si>
  <si>
    <t>2666</t>
  </si>
  <si>
    <t>&gt;26-27/10/1996</t>
  </si>
  <si>
    <t>&gt;26/10/1996</t>
  </si>
  <si>
    <t xml:space="preserve">▬ flyer N°. 14 / 96 ▬ </t>
  </si>
  <si>
    <t>2666MK-2</t>
  </si>
  <si>
    <t>2667MK-1</t>
  </si>
  <si>
    <t>2667MK-2</t>
  </si>
  <si>
    <t>2668MK-1</t>
  </si>
  <si>
    <t>2668MK-2</t>
  </si>
  <si>
    <t>&gt;27/10/1996</t>
  </si>
  <si>
    <t>2670 - Solidarity</t>
  </si>
  <si>
    <t>2670MK-1</t>
  </si>
  <si>
    <t>2670</t>
  </si>
  <si>
    <t>&gt;16-17/11/1996</t>
  </si>
  <si>
    <t>&gt;16/11/1996</t>
  </si>
  <si>
    <t xml:space="preserve">▬ flyer N°. 15 / 96 ▬ </t>
  </si>
  <si>
    <t>2670MK-2</t>
  </si>
  <si>
    <t>Molenbeek</t>
  </si>
  <si>
    <t>2671 / 2679 - Christmas and New Year: from bloc73: with separate stamps</t>
  </si>
  <si>
    <t>2671MK-1</t>
  </si>
  <si>
    <t>2671</t>
  </si>
  <si>
    <t xml:space="preserve">▬ flyer N°. 16 / 96 ▬ </t>
  </si>
  <si>
    <t>2671MK-2</t>
  </si>
  <si>
    <t>2672MK</t>
  </si>
  <si>
    <t>2672MK-??</t>
  </si>
  <si>
    <t>2673MK-??</t>
  </si>
  <si>
    <t>2674MK</t>
  </si>
  <si>
    <t>2674MK-??</t>
  </si>
  <si>
    <t>2675MK</t>
  </si>
  <si>
    <t>2675MK-??</t>
  </si>
  <si>
    <t>2676MK</t>
  </si>
  <si>
    <t>2676MK-??</t>
  </si>
  <si>
    <t>2677MK</t>
  </si>
  <si>
    <t>2677MK-??</t>
  </si>
  <si>
    <t>2678MK-1</t>
  </si>
  <si>
    <t>2678MK-2</t>
  </si>
  <si>
    <t>2679MK-1</t>
  </si>
  <si>
    <t>2679MK-2</t>
  </si>
  <si>
    <t>2671 / 2679 - Christmas and New Year: from bloc73: ►cohesive stamps vertically</t>
  </si>
  <si>
    <t>2671/74MK</t>
  </si>
  <si>
    <t>2671/74</t>
  </si>
  <si>
    <t>2672/75MK</t>
  </si>
  <si>
    <t>2672/75</t>
  </si>
  <si>
    <t>2673/76MK</t>
  </si>
  <si>
    <t>2673/76</t>
  </si>
  <si>
    <t>2674/77MK</t>
  </si>
  <si>
    <t>2674/77</t>
  </si>
  <si>
    <t>2675/78MK</t>
  </si>
  <si>
    <t>2675/78</t>
  </si>
  <si>
    <t>2676/79MK</t>
  </si>
  <si>
    <t>2676/79</t>
  </si>
  <si>
    <t>2671 / 2679 - Christmas and New Year: from bloc73: ►cohesive stamps horizontally</t>
  </si>
  <si>
    <t>2671/72MK</t>
  </si>
  <si>
    <t>2671/72</t>
  </si>
  <si>
    <t>2672/73MK</t>
  </si>
  <si>
    <t>2672/73</t>
  </si>
  <si>
    <t>2672/73MK-??</t>
  </si>
  <si>
    <t>2674/75MK</t>
  </si>
  <si>
    <t>2674/75</t>
  </si>
  <si>
    <t>2675/76MK</t>
  </si>
  <si>
    <t>2675/76</t>
  </si>
  <si>
    <t>2675/76MK-??</t>
  </si>
  <si>
    <t>2677/78MK</t>
  </si>
  <si>
    <t>2677/78</t>
  </si>
  <si>
    <t>2678/79MK</t>
  </si>
  <si>
    <t>2678/79</t>
  </si>
  <si>
    <t>2678/79MK-??</t>
  </si>
  <si>
    <t>2680 - 16F - Dark blue: King Albert II (type no. 2639)</t>
  </si>
  <si>
    <t>2680MK-1</t>
  </si>
  <si>
    <t>2680</t>
  </si>
  <si>
    <t xml:space="preserve">▬ flyer N°.1/ 97 ▬ </t>
  </si>
  <si>
    <t>2680MK-2</t>
  </si>
  <si>
    <t>2681 - Centenary of the ‘Facultés Universitaires Catholiques de Mons’</t>
  </si>
  <si>
    <t>2681MK-1</t>
  </si>
  <si>
    <t>2681</t>
  </si>
  <si>
    <t>&gt;18-19/01/1997</t>
  </si>
  <si>
    <t>&gt;18/1/1997</t>
  </si>
  <si>
    <t xml:space="preserve">▬ flyer N°.  1/ 97 ▬ </t>
  </si>
  <si>
    <t>2681MK-2</t>
  </si>
  <si>
    <t>2682 / 2684 - Promotion of Philately: stamp 2684 from block BL74</t>
  </si>
  <si>
    <t>2682MK-1</t>
  </si>
  <si>
    <t>2682</t>
  </si>
  <si>
    <t xml:space="preserve">▬ flyer N°. 2 / 97 ▬ </t>
  </si>
  <si>
    <t>2682MK-2</t>
  </si>
  <si>
    <t>2683MK-1</t>
  </si>
  <si>
    <t>Saint-Hubery</t>
  </si>
  <si>
    <t>2683MK-2</t>
  </si>
  <si>
    <t>2684MK-1</t>
  </si>
  <si>
    <t>2684MK-2</t>
  </si>
  <si>
    <t>2685 - The East Cantons: stamp from F2685</t>
  </si>
  <si>
    <t>2685MK-1</t>
  </si>
  <si>
    <t>2685</t>
  </si>
  <si>
    <t>&gt;8-9/02/1997</t>
  </si>
  <si>
    <t>&gt;8/2/1997</t>
  </si>
  <si>
    <t xml:space="preserve">▬ flyer N°. 3 / 97 ▬ </t>
  </si>
  <si>
    <t>2685MK-2</t>
  </si>
  <si>
    <t>2685MK-3</t>
  </si>
  <si>
    <t>2686 / 2689 - Opera</t>
  </si>
  <si>
    <t>2686MK-1</t>
  </si>
  <si>
    <t>2686</t>
  </si>
  <si>
    <t xml:space="preserve">▬ flyer N°. 4 / 97 ▬ </t>
  </si>
  <si>
    <t>2686MK-2</t>
  </si>
  <si>
    <t>2687MK-1</t>
  </si>
  <si>
    <t>2687MK-2</t>
  </si>
  <si>
    <t>2688MK-1</t>
  </si>
  <si>
    <t>2688MK-2</t>
  </si>
  <si>
    <t>2689MK-1</t>
  </si>
  <si>
    <t>2689MK-2</t>
  </si>
  <si>
    <t>2690 / 2691 - 34F + 36F: King Albert II (type n° 2639)</t>
  </si>
  <si>
    <t>2690MK-1</t>
  </si>
  <si>
    <t>2690</t>
  </si>
  <si>
    <t>2690MK-2</t>
  </si>
  <si>
    <t>2691MK-1</t>
  </si>
  <si>
    <t>2691MK-2</t>
  </si>
  <si>
    <t>2692 - ‘Blue Helmets’</t>
  </si>
  <si>
    <t>2692MK-1</t>
  </si>
  <si>
    <t>2692</t>
  </si>
  <si>
    <t>Bernaux</t>
  </si>
  <si>
    <t xml:space="preserve">▬ flyer N°. 5 / 97 ▬ </t>
  </si>
  <si>
    <t>2692MK-2</t>
  </si>
  <si>
    <t>2692MK-3</t>
  </si>
  <si>
    <t>2693 / 2694 - Europe: stories and legends of Flanders and Wallonia</t>
  </si>
  <si>
    <t>2693MK-1</t>
  </si>
  <si>
    <t>2693</t>
  </si>
  <si>
    <t>Opglabeek</t>
  </si>
  <si>
    <t xml:space="preserve">▬ flyer N°. 6 / 97 ▬ </t>
  </si>
  <si>
    <t>2693MK-2</t>
  </si>
  <si>
    <t>2693MK-3</t>
  </si>
  <si>
    <t>Berneau</t>
  </si>
  <si>
    <t>2695 - Birds</t>
  </si>
  <si>
    <t>2695MK-1</t>
  </si>
  <si>
    <t>2695</t>
  </si>
  <si>
    <t>2695MK-2</t>
  </si>
  <si>
    <t>2696 - Stamp Day</t>
  </si>
  <si>
    <t>2696MK</t>
  </si>
  <si>
    <t>2696</t>
  </si>
  <si>
    <t>&gt;5-6/04/1997</t>
  </si>
  <si>
    <t>&gt;5/4/1997</t>
  </si>
  <si>
    <t xml:space="preserve">▬ flyer N°. 7 / 97 ▬ </t>
  </si>
  <si>
    <t>2696MK-??</t>
  </si>
  <si>
    <t>2697 - Birds (large format)</t>
  </si>
  <si>
    <t>2697MK-1</t>
  </si>
  <si>
    <t>2697</t>
  </si>
  <si>
    <t>Herenthout</t>
  </si>
  <si>
    <t>2697MK-2</t>
  </si>
  <si>
    <t>Petit-Rechain</t>
  </si>
  <si>
    <t>2698 - 18F - Khaki: King Albert II (type no. 2639)</t>
  </si>
  <si>
    <t>2698MK-1</t>
  </si>
  <si>
    <t>2698</t>
  </si>
  <si>
    <t>2698MK-2</t>
  </si>
  <si>
    <t>2699 / 2701 - Paul Delvaux 1897 - 1994</t>
  </si>
  <si>
    <t>2699MK</t>
  </si>
  <si>
    <t>2699</t>
  </si>
  <si>
    <t>&gt;19-20/04/1997</t>
  </si>
  <si>
    <t>&gt;19/4/1997</t>
  </si>
  <si>
    <t xml:space="preserve">▬ flyer N°. 8 / 97 ▬ </t>
  </si>
  <si>
    <t>2700MK</t>
  </si>
  <si>
    <t>2701MK-1</t>
  </si>
  <si>
    <t>2701MK-2</t>
  </si>
  <si>
    <t>2702 - International Floral Exhibition in Liège</t>
  </si>
  <si>
    <t>2702MK-1</t>
  </si>
  <si>
    <t>2702</t>
  </si>
  <si>
    <t>2702MK-2</t>
  </si>
  <si>
    <t>2703 / 2704 - Sport. European Judo Championships in Ostend.</t>
  </si>
  <si>
    <t>2703MK-1</t>
  </si>
  <si>
    <t>2703</t>
  </si>
  <si>
    <t>&gt;3-4/04/1997</t>
  </si>
  <si>
    <t>&gt;3/4/1997</t>
  </si>
  <si>
    <t xml:space="preserve">▬ flyer N°. 10 / 97 ▬ </t>
  </si>
  <si>
    <t>2703MK-2</t>
  </si>
  <si>
    <t>oostende</t>
  </si>
  <si>
    <t>2704MK-1</t>
  </si>
  <si>
    <t>2704MK-2</t>
  </si>
  <si>
    <t>2705 - Birds</t>
  </si>
  <si>
    <t>2705MK-1</t>
  </si>
  <si>
    <t>2705</t>
  </si>
  <si>
    <t>2705MK-2</t>
  </si>
  <si>
    <t>2706 - Paola, Queen of the Belgians (joint issue with Italy)</t>
  </si>
  <si>
    <t>2706MK-1</t>
  </si>
  <si>
    <t>2706</t>
  </si>
  <si>
    <t>&gt;23►25/04/1997</t>
  </si>
  <si>
    <t>&gt;23/4/1997</t>
  </si>
  <si>
    <t xml:space="preserve">▬ flyer N°. 11 / 97 ▬ </t>
  </si>
  <si>
    <t>2706MK-2</t>
  </si>
  <si>
    <t>2706MK-3</t>
  </si>
  <si>
    <t>2706MK-4</t>
  </si>
  <si>
    <t>2706MK-??</t>
  </si>
  <si>
    <t>2707 - Youth philately.</t>
  </si>
  <si>
    <t>2707MK-1</t>
  </si>
  <si>
    <t>2707</t>
  </si>
  <si>
    <t>2707MK-2</t>
  </si>
  <si>
    <t>2708 / 2710 - The Rose</t>
  </si>
  <si>
    <t>2708MK-1</t>
  </si>
  <si>
    <t>2708</t>
  </si>
  <si>
    <t>&gt;5-6/07/1997</t>
  </si>
  <si>
    <t xml:space="preserve">▬ flyer N°. 13 / 97 ▬ </t>
  </si>
  <si>
    <t>2709MK-2</t>
  </si>
  <si>
    <t>2710MK-3</t>
  </si>
  <si>
    <t>2711 / 2713 - Tourism</t>
  </si>
  <si>
    <t>2711MK-1</t>
  </si>
  <si>
    <t>2711</t>
  </si>
  <si>
    <t>Halle</t>
  </si>
  <si>
    <t>&gt;5/07/1997</t>
  </si>
  <si>
    <t xml:space="preserve">▬ flyer N°. 14 / 97 ▬ </t>
  </si>
  <si>
    <t>2711MK-2</t>
  </si>
  <si>
    <t>2711MK-4</t>
  </si>
  <si>
    <t>2711MK-3</t>
  </si>
  <si>
    <t>2712MK-1</t>
  </si>
  <si>
    <t>2712MK-2</t>
  </si>
  <si>
    <t>2712MK-??</t>
  </si>
  <si>
    <t>2713MK-1</t>
  </si>
  <si>
    <t>2713MK-2</t>
  </si>
  <si>
    <t>2713MK-??</t>
  </si>
  <si>
    <t>2714 - 19F - Violet: King Albert II (type no. 2639)</t>
  </si>
  <si>
    <t>2714MK-1</t>
  </si>
  <si>
    <t>2714</t>
  </si>
  <si>
    <t>2714MK-2</t>
  </si>
  <si>
    <t>2715 / 2720 - Nature: bees and beekeeping - stamps from booklet B28</t>
  </si>
  <si>
    <t>2715MK-1</t>
  </si>
  <si>
    <t>2715</t>
  </si>
  <si>
    <t>&gt;30-31/08/1997</t>
  </si>
  <si>
    <t>&gt;30/8/1997</t>
  </si>
  <si>
    <t xml:space="preserve">▬ flyer N°. 15 / 97 ▬ </t>
  </si>
  <si>
    <t>2715MK-2</t>
  </si>
  <si>
    <t>2716MK-1</t>
  </si>
  <si>
    <t>Brustem</t>
  </si>
  <si>
    <t>2716MK-2</t>
  </si>
  <si>
    <t>2717MK-1</t>
  </si>
  <si>
    <t>2717MK-2</t>
  </si>
  <si>
    <t>2718MK-1</t>
  </si>
  <si>
    <t>2718MK-2</t>
  </si>
  <si>
    <t>2719MK-1</t>
  </si>
  <si>
    <t>Soignies</t>
  </si>
  <si>
    <t>2719MK-2</t>
  </si>
  <si>
    <t>Tilff</t>
  </si>
  <si>
    <t>2720MK-1</t>
  </si>
  <si>
    <t>2720MK-2</t>
  </si>
  <si>
    <t>105a</t>
  </si>
  <si>
    <t>2721 / 2724 - Craft trades</t>
  </si>
  <si>
    <t>2721MK-1</t>
  </si>
  <si>
    <t>2721</t>
  </si>
  <si>
    <t xml:space="preserve">▬ flyer N°. 16 / 97 ▬ </t>
  </si>
  <si>
    <t>105b</t>
  </si>
  <si>
    <t>2721MK-2</t>
  </si>
  <si>
    <t>105c</t>
  </si>
  <si>
    <t>106a</t>
  </si>
  <si>
    <t>2722MK-1</t>
  </si>
  <si>
    <t>Tillf</t>
  </si>
  <si>
    <t>106b</t>
  </si>
  <si>
    <t>2722MK-2</t>
  </si>
  <si>
    <t>106c</t>
  </si>
  <si>
    <t>107a</t>
  </si>
  <si>
    <t>2723MK-1</t>
  </si>
  <si>
    <t>107b</t>
  </si>
  <si>
    <t>2723MK-2</t>
  </si>
  <si>
    <t>107c</t>
  </si>
  <si>
    <t>108a</t>
  </si>
  <si>
    <t>2724MK</t>
  </si>
  <si>
    <t>108b</t>
  </si>
  <si>
    <t>2724MK-??</t>
  </si>
  <si>
    <t>109a</t>
  </si>
  <si>
    <t>2725 - Birds: Yellow Wagtail</t>
  </si>
  <si>
    <t>2725MK-1</t>
  </si>
  <si>
    <t>2725</t>
  </si>
  <si>
    <t xml:space="preserve">1/09/1997		</t>
  </si>
  <si>
    <t>▬ flyer N°. 15 / 97 ▬</t>
  </si>
  <si>
    <t>109b</t>
  </si>
  <si>
    <t>2725MK-2</t>
  </si>
  <si>
    <t>109c</t>
  </si>
  <si>
    <t>110a</t>
  </si>
  <si>
    <t>2726 - South Pole Expedition ‘Belgica’ 1897 - 1997</t>
  </si>
  <si>
    <t>2726MK-1</t>
  </si>
  <si>
    <t>2726</t>
  </si>
  <si>
    <t>&gt;20-21/09/1997</t>
  </si>
  <si>
    <t>&gt;20/09/1997</t>
  </si>
  <si>
    <t>▬ flyer N°. 17 / 97 ▬</t>
  </si>
  <si>
    <t>110b</t>
  </si>
  <si>
    <t>2726MK-2</t>
  </si>
  <si>
    <t>110c</t>
  </si>
  <si>
    <t>2726MK-3</t>
  </si>
  <si>
    <t>111a</t>
  </si>
  <si>
    <t>2727 / 2729 - Centenary of the Royal Museum for Central Africa</t>
  </si>
  <si>
    <t>2727MK-1</t>
  </si>
  <si>
    <t>2727</t>
  </si>
  <si>
    <t>▬ flyer N°. 18 / 97 ▬</t>
  </si>
  <si>
    <t>111b</t>
  </si>
  <si>
    <t>2727MK-2</t>
  </si>
  <si>
    <t>111c</t>
  </si>
  <si>
    <t>2727MK-3</t>
  </si>
  <si>
    <t>112a</t>
  </si>
  <si>
    <t>2728MK-1</t>
  </si>
  <si>
    <t>112b</t>
  </si>
  <si>
    <t>2728MK-2</t>
  </si>
  <si>
    <t>112c</t>
  </si>
  <si>
    <t>2728MK-3</t>
  </si>
  <si>
    <t>113a</t>
  </si>
  <si>
    <t>2729MK-1</t>
  </si>
  <si>
    <t>113b</t>
  </si>
  <si>
    <t>2729MK-2</t>
  </si>
  <si>
    <t>113c</t>
  </si>
  <si>
    <t>2729MK-3</t>
  </si>
  <si>
    <t>114a</t>
  </si>
  <si>
    <t>2730 - Solidarity</t>
  </si>
  <si>
    <t>2730MK-1</t>
  </si>
  <si>
    <t>2730</t>
  </si>
  <si>
    <t>&gt;25-26/10/1997</t>
  </si>
  <si>
    <t>▬ flyer N°. 19 / 97 ▬</t>
  </si>
  <si>
    <t>114b</t>
  </si>
  <si>
    <t>2730MK-2</t>
  </si>
  <si>
    <t>~#~↨</t>
  </si>
  <si>
    <t>&lt;25/10/1997</t>
  </si>
  <si>
    <t>114c</t>
  </si>
  <si>
    <t>115a</t>
  </si>
  <si>
    <t>2731 - Christmas &amp; New Year</t>
  </si>
  <si>
    <t>2731MK</t>
  </si>
  <si>
    <t>2731</t>
  </si>
  <si>
    <t>▬ flyer N°. 20 / 97 ▬</t>
  </si>
  <si>
    <t>115b</t>
  </si>
  <si>
    <t>2731MK-??</t>
  </si>
  <si>
    <t>116a</t>
  </si>
  <si>
    <t>2732 - Birds of Buzin: Willow Warbler (roll stamp = 2695 but horizontal version)</t>
  </si>
  <si>
    <t>2732MK-1</t>
  </si>
  <si>
    <t>2732</t>
  </si>
  <si>
    <t>▬  flyer "philatelie info" / 97 ▬</t>
  </si>
  <si>
    <t>116b</t>
  </si>
  <si>
    <t>2732MK-2</t>
  </si>
  <si>
    <t>116c</t>
  </si>
  <si>
    <t>117a</t>
  </si>
  <si>
    <t>2733 - Flowers: Rhododendron simsii, azalea variety “Mevrouw Haerens A.”: ► B29 &amp; B29A</t>
  </si>
  <si>
    <t>2733MK-1</t>
  </si>
  <si>
    <t>2733</t>
  </si>
  <si>
    <t>1/12/1997-2/1998</t>
  </si>
  <si>
    <t>117b</t>
  </si>
  <si>
    <t>2733MK-2</t>
  </si>
  <si>
    <t>117c</t>
  </si>
  <si>
    <t>▼</t>
  </si>
  <si>
    <t>If you have any of the scans listed below, please send a copy to (with thanks):</t>
  </si>
  <si>
    <t>Intro 3 - Contact - suggestions - reviews</t>
  </si>
  <si>
    <t>◄scan</t>
  </si>
  <si>
    <r>
      <t xml:space="preserve"> ▼INVENTORY►</t>
    </r>
    <r>
      <rPr>
        <b/>
        <sz val="11"/>
        <rFont val="Calibri"/>
        <family val="2"/>
        <scheme val="minor"/>
      </rPr>
      <t>INVENT MK Y2000-2001 (2878-3049)(EN) ▼</t>
    </r>
  </si>
  <si>
    <t>►</t>
  </si>
  <si>
    <t>If you have scans that are not shown below,  please send a copy to  (with our thanks):</t>
  </si>
  <si>
    <t>No Scans missing in :</t>
  </si>
  <si>
    <t>MK JAY1978-1979(1881-1960) (NL-FR-EN) &amp; INVENT</t>
  </si>
  <si>
    <t>MK JAY1980 -1982(1961-2077) (NL-FR-EN) &amp; INVENT</t>
  </si>
  <si>
    <t>MK JAY1983 -1985(2078-2198) (NL-FR-EN) &amp; INVENT</t>
  </si>
  <si>
    <t>MK JAY1986-1987 (2199-2272) (NL-FR-EN) &amp; INVENT</t>
  </si>
  <si>
    <t>MK JAY1988-1989 (2273-2348) (NL-FR-EN) &amp; INVENT</t>
  </si>
  <si>
    <t>MK JAY1990-1991 (2349-2438) (NL-FR-EN) &amp; INVENT</t>
  </si>
  <si>
    <t xml:space="preserve">MK JAY1992-1993 (2339-2532) (NL-FR-EN) &amp; INVENT </t>
  </si>
  <si>
    <t>MK JAY1994-1995 (2533-2623) (NL-FR-EN) &amp; INVENT</t>
  </si>
  <si>
    <t>MK JAY1996-1997 (2624-2733) (NL-FR-EN) &amp; INVENT</t>
  </si>
  <si>
    <r>
      <t xml:space="preserve"> ▼INVENTORY►</t>
    </r>
    <r>
      <rPr>
        <b/>
        <sz val="11"/>
        <rFont val="Calibri"/>
        <family val="2"/>
        <scheme val="minor"/>
      </rPr>
      <t>INVENT MK Y1978-1979(1881-1960)(EN) ▼</t>
    </r>
  </si>
  <si>
    <t xml:space="preserve"> MK JAY1978-1979(1881-1960)(NL-FR-EN)</t>
  </si>
  <si>
    <r>
      <t xml:space="preserve"> ▼INVENTORY►</t>
    </r>
    <r>
      <rPr>
        <b/>
        <sz val="11"/>
        <rFont val="Calibri"/>
        <family val="2"/>
        <scheme val="minor"/>
      </rPr>
      <t>INVENT MK Y1980 -1982(1961-2077)(EN) ▼</t>
    </r>
  </si>
  <si>
    <t xml:space="preserve"> MK JAY1980 -1982(1961-2077)(NL-FR-EN)</t>
  </si>
  <si>
    <r>
      <t xml:space="preserve"> ▼INVENTORY►</t>
    </r>
    <r>
      <rPr>
        <b/>
        <sz val="11"/>
        <rFont val="Calibri"/>
        <family val="2"/>
        <scheme val="minor"/>
      </rPr>
      <t>INVENT MK Y1983 -1985(2078-2198)(EN) ▼</t>
    </r>
  </si>
  <si>
    <t xml:space="preserve"> MK JAY1983 -1985(2078-2198)(NL-FR-EN)</t>
  </si>
  <si>
    <t xml:space="preserve"> MK JAY1986-1987 (2199-2272)(NL-FR-EN)</t>
  </si>
  <si>
    <r>
      <t xml:space="preserve"> ▼INVENTORY►</t>
    </r>
    <r>
      <rPr>
        <b/>
        <sz val="11"/>
        <rFont val="Calibri"/>
        <family val="2"/>
        <scheme val="minor"/>
      </rPr>
      <t>INVENT MK Y1988-1989 (2273-2348)(EN) ▼</t>
    </r>
  </si>
  <si>
    <t xml:space="preserve"> MK JAY1988-1989 (2273-2348)(NL-FR-EN)</t>
  </si>
  <si>
    <t xml:space="preserve"> MK JAY1990-1991 (2349-2438) (NL-FR-EN)</t>
  </si>
  <si>
    <r>
      <t xml:space="preserve"> ▼INVENTORY►</t>
    </r>
    <r>
      <rPr>
        <b/>
        <sz val="11"/>
        <rFont val="Calibri"/>
        <family val="2"/>
        <scheme val="minor"/>
      </rPr>
      <t>INVENT MK Y1992-1993 (2339-2532)(EN) ▼</t>
    </r>
  </si>
  <si>
    <t xml:space="preserve"> MK JAY1992-1993 (2339-2532)(NL-FR-EN)</t>
  </si>
  <si>
    <r>
      <t xml:space="preserve"> ▼INVENTORY►</t>
    </r>
    <r>
      <rPr>
        <b/>
        <sz val="11"/>
        <rFont val="Calibri"/>
        <family val="2"/>
        <scheme val="minor"/>
      </rPr>
      <t>INVENT MK Y1994-1995 (2533-2623) (EN) ▼</t>
    </r>
  </si>
  <si>
    <t xml:space="preserve"> MK JAY1994-1995 (2533-2623) (NL-FR-EN)</t>
  </si>
  <si>
    <r>
      <t xml:space="preserve"> ▼INVENTORY►</t>
    </r>
    <r>
      <rPr>
        <b/>
        <sz val="11"/>
        <rFont val="Calibri"/>
        <family val="2"/>
        <scheme val="minor"/>
      </rPr>
      <t>INVENT MK Y1996-1997 (2624-2733)(EN) ▼</t>
    </r>
  </si>
  <si>
    <t xml:space="preserve"> MK JAY1996-1997 (2624-2733)(NL-FR-EN)</t>
  </si>
  <si>
    <t xml:space="preserve">▬ flyer N°. 1 / 78 ▬ </t>
  </si>
  <si>
    <t>1881MKs</t>
  </si>
  <si>
    <t>Sony</t>
  </si>
  <si>
    <t xml:space="preserve">▬ flyer N°. 2 / 78 ▬ </t>
  </si>
  <si>
    <t>1884MKs</t>
  </si>
  <si>
    <t>1885MKs</t>
  </si>
  <si>
    <t>1886MK-1</t>
  </si>
  <si>
    <t>1886MK-2</t>
  </si>
  <si>
    <t>1886MKs</t>
  </si>
  <si>
    <t>1887MK-1</t>
  </si>
  <si>
    <t xml:space="preserve"> ▬ flyer N°. 2 / 70 ▬ </t>
  </si>
  <si>
    <t>1887MK-2</t>
  </si>
  <si>
    <t>1887MKs</t>
  </si>
  <si>
    <t xml:space="preserve">▬ flyer N°. 3 / 78 ▬ </t>
  </si>
  <si>
    <t>1888MKs</t>
  </si>
  <si>
    <t>?sony?</t>
  </si>
  <si>
    <t xml:space="preserve">▬ flyer N°. 3bis / 78 ▬ </t>
  </si>
  <si>
    <t>1889MKs</t>
  </si>
  <si>
    <t xml:space="preserve">▬ flyer N°. 4 / 78 ▬ </t>
  </si>
  <si>
    <t>1891MKs</t>
  </si>
  <si>
    <t xml:space="preserve">▬ flyer N°. 5 / 78 ▬ </t>
  </si>
  <si>
    <t>1892MKs</t>
  </si>
  <si>
    <t xml:space="preserve">▬ flyer N°. 6 / 78 ▬ </t>
  </si>
  <si>
    <t>1893MKs</t>
  </si>
  <si>
    <t>1894MKs</t>
  </si>
  <si>
    <t>1895MKs</t>
  </si>
  <si>
    <t>1896MKs</t>
  </si>
  <si>
    <t xml:space="preserve">▬ flyer N°. 7 / 78 ▬ </t>
  </si>
  <si>
    <t>1997eMKs</t>
  </si>
  <si>
    <t>1902MKs</t>
  </si>
  <si>
    <t>1903MKs</t>
  </si>
  <si>
    <t>1904MKs</t>
  </si>
  <si>
    <t>1905MKs</t>
  </si>
  <si>
    <t>1906MKs</t>
  </si>
  <si>
    <t>1907MKs</t>
  </si>
  <si>
    <t>1908MKs</t>
  </si>
  <si>
    <t>Edingen</t>
  </si>
  <si>
    <t>1909MKs</t>
  </si>
  <si>
    <t>1910MKs</t>
  </si>
  <si>
    <t xml:space="preserve">▬ flyer N°. 8 / 78 ▬ </t>
  </si>
  <si>
    <t>1911MKs</t>
  </si>
  <si>
    <t xml:space="preserve">▬ flyer N°. 9 / 78 ▬ </t>
  </si>
  <si>
    <t>1912MKs</t>
  </si>
  <si>
    <t xml:space="preserve">▬ flyer N°.  9bis (a. b) / 78 ▬ </t>
  </si>
  <si>
    <t>1913-14MKs</t>
  </si>
  <si>
    <t>1913-14</t>
  </si>
  <si>
    <t xml:space="preserve">▬ flyer N°. 9bis (c. d) / 78 ▬ </t>
  </si>
  <si>
    <t>1915-16MKs</t>
  </si>
  <si>
    <t>1915-16</t>
  </si>
  <si>
    <t xml:space="preserve">▬ flyer N°. 10 / 78 ▬ </t>
  </si>
  <si>
    <t>1917MKs</t>
  </si>
  <si>
    <t xml:space="preserve">▬ flyer N°. 11 / 78 ▬ </t>
  </si>
  <si>
    <t>1918MKs</t>
  </si>
  <si>
    <t>1919MKs</t>
  </si>
  <si>
    <t>1920MKs</t>
  </si>
  <si>
    <t xml:space="preserve">▬ flyer N°. 1 / 79 ▬ </t>
  </si>
  <si>
    <t>1921MKs</t>
  </si>
  <si>
    <t>1922MKs</t>
  </si>
  <si>
    <t xml:space="preserve">▬ flyer N°. 2 / 79 ▬ </t>
  </si>
  <si>
    <t>1923MKs</t>
  </si>
  <si>
    <t xml:space="preserve">▬ flyer N°. 2bis / 79 ▬ </t>
  </si>
  <si>
    <t>1924MKs</t>
  </si>
  <si>
    <t xml:space="preserve">▬ flyer N°. 3 / 79 ▬ </t>
  </si>
  <si>
    <t>1926MKs</t>
  </si>
  <si>
    <t>1926MK-1</t>
  </si>
  <si>
    <t xml:space="preserve">▬ flyer N°. 4 / 79 ▬ </t>
  </si>
  <si>
    <t>1927MKs</t>
  </si>
  <si>
    <t xml:space="preserve">▬ flyer N°. 5 / 79 ▬ </t>
  </si>
  <si>
    <t>1928MKs</t>
  </si>
  <si>
    <t>1929MK-1</t>
  </si>
  <si>
    <t xml:space="preserve">▬ flyer N°. 6 / 79 ▬ </t>
  </si>
  <si>
    <t>1929MK-2</t>
  </si>
  <si>
    <t>1929MKs</t>
  </si>
  <si>
    <t xml:space="preserve">▬ flyer N°. 7 / 79 ▬ </t>
  </si>
  <si>
    <t>1930MKs</t>
  </si>
  <si>
    <t>1931MKs</t>
  </si>
  <si>
    <t xml:space="preserve">▬ flyer N°. 8 / 79 ▬ </t>
  </si>
  <si>
    <t>1932MKs</t>
  </si>
  <si>
    <t>1934MKs</t>
  </si>
  <si>
    <t>1933MKs</t>
  </si>
  <si>
    <t>1935MKs</t>
  </si>
  <si>
    <t xml:space="preserve">▬ flyer N°. 10 / 79 ▬ </t>
  </si>
  <si>
    <t>1937MKs</t>
  </si>
  <si>
    <t xml:space="preserve">▬ flyer N°. 11 / 79 ▬ </t>
  </si>
  <si>
    <t>1938MKs</t>
  </si>
  <si>
    <t xml:space="preserve">▬ flyer N°. 12 / 79 ▬ </t>
  </si>
  <si>
    <t>1939MKs</t>
  </si>
  <si>
    <t xml:space="preserve">▬ flyer N°. 13 / 79 ▬ </t>
  </si>
  <si>
    <t>1940MKs</t>
  </si>
  <si>
    <t>1941MKs</t>
  </si>
  <si>
    <t>1942MKs</t>
  </si>
  <si>
    <t>1943MKs</t>
  </si>
  <si>
    <t xml:space="preserve">▬ flyer N°. 14 / 79 ▬ </t>
  </si>
  <si>
    <t>1944MKs</t>
  </si>
  <si>
    <t xml:space="preserve">▬ flyer N°. 14bis / 79 ▬ </t>
  </si>
  <si>
    <t>1945MKs</t>
  </si>
  <si>
    <t>1946MKs</t>
  </si>
  <si>
    <t>1947MKs</t>
  </si>
  <si>
    <t>1948MKs</t>
  </si>
  <si>
    <t>1949MKs</t>
  </si>
  <si>
    <t>1950MKs</t>
  </si>
  <si>
    <t>Sony☻</t>
  </si>
  <si>
    <t xml:space="preserve">▬ flyer N°. 15 / 79 ▬ </t>
  </si>
  <si>
    <t>1951MKs</t>
  </si>
  <si>
    <t>1952MKs</t>
  </si>
  <si>
    <t>1953MKs</t>
  </si>
  <si>
    <t>Jumeppe-s-M</t>
  </si>
  <si>
    <t xml:space="preserve">▬ flyer N°. 16 / 79 ▬ </t>
  </si>
  <si>
    <t>1954MKs</t>
  </si>
  <si>
    <t xml:space="preserve">▬ flyer N°. 17 / 79 ▬ </t>
  </si>
  <si>
    <t>1955MK</t>
  </si>
  <si>
    <t>1955MKs</t>
  </si>
  <si>
    <t>1956MKs</t>
  </si>
  <si>
    <t>1957MKs</t>
  </si>
  <si>
    <t xml:space="preserve">▬ flyer N°.  ?? / 79 ▬ </t>
  </si>
  <si>
    <t>1958MKs</t>
  </si>
  <si>
    <t>1959MKs</t>
  </si>
  <si>
    <t>1960MKs</t>
  </si>
  <si>
    <t>1961MKs</t>
  </si>
  <si>
    <t>1962MKs</t>
  </si>
  <si>
    <t>1963MKs</t>
  </si>
  <si>
    <t>1964MKs</t>
  </si>
  <si>
    <t>1965MKs</t>
  </si>
  <si>
    <t>1966MKs</t>
  </si>
  <si>
    <t>1967MKs</t>
  </si>
  <si>
    <t>1966/68MKs</t>
  </si>
  <si>
    <t>1969MKs</t>
  </si>
  <si>
    <t>1970MKs</t>
  </si>
  <si>
    <t>1971MKs</t>
  </si>
  <si>
    <t>,</t>
  </si>
  <si>
    <t>1972MKs</t>
  </si>
  <si>
    <t>1973MKs</t>
  </si>
  <si>
    <t>1974MKs</t>
  </si>
  <si>
    <t>1975MKs</t>
  </si>
  <si>
    <t>1976MKs</t>
  </si>
  <si>
    <t>1977MKs</t>
  </si>
  <si>
    <t>1977MK-1</t>
  </si>
  <si>
    <t>1977MK-2</t>
  </si>
  <si>
    <t>1977MK-3</t>
  </si>
  <si>
    <t>1978MKs</t>
  </si>
  <si>
    <t>1980MKs</t>
  </si>
  <si>
    <t>1981MKs</t>
  </si>
  <si>
    <t>1979MKs</t>
  </si>
  <si>
    <t>1984MKs</t>
  </si>
  <si>
    <t>1985MKs</t>
  </si>
  <si>
    <t>1986MKs</t>
  </si>
  <si>
    <t>Frasnes-L-Goss.</t>
  </si>
  <si>
    <t>1987MKs</t>
  </si>
  <si>
    <t>1988MKs</t>
  </si>
  <si>
    <t>1989MKs</t>
  </si>
  <si>
    <t>1990MKs</t>
  </si>
  <si>
    <t>1991MKs</t>
  </si>
  <si>
    <t>1992MKs</t>
  </si>
  <si>
    <t>1993MKs</t>
  </si>
  <si>
    <t>1994MKs</t>
  </si>
  <si>
    <t>1995MKs</t>
  </si>
  <si>
    <t>1996MKs</t>
  </si>
  <si>
    <t>1997MKs</t>
  </si>
  <si>
    <t>1998MKs</t>
  </si>
  <si>
    <t>1999MKs</t>
  </si>
  <si>
    <t>2000MKs</t>
  </si>
  <si>
    <t>2001MKs</t>
  </si>
  <si>
    <t>Chatelineau</t>
  </si>
  <si>
    <t>2002MKs</t>
  </si>
  <si>
    <t>2003MKs</t>
  </si>
  <si>
    <t>2005MK</t>
  </si>
  <si>
    <t>2004MKs</t>
  </si>
  <si>
    <t>2005MKs</t>
  </si>
  <si>
    <t>2006MKs</t>
  </si>
  <si>
    <t>2007MKs</t>
  </si>
  <si>
    <t>2008MKs</t>
  </si>
  <si>
    <t>2009MKs</t>
  </si>
  <si>
    <t>2010MKs</t>
  </si>
  <si>
    <t>2011MKs</t>
  </si>
  <si>
    <t>2012MKs</t>
  </si>
  <si>
    <t>2013MKs</t>
  </si>
  <si>
    <t>2014MKs</t>
  </si>
  <si>
    <t>2015MKs</t>
  </si>
  <si>
    <t>2016MKs</t>
  </si>
  <si>
    <t>2017MKs</t>
  </si>
  <si>
    <t>2018MKs</t>
  </si>
  <si>
    <t>2019MKs</t>
  </si>
  <si>
    <t>2020MKs</t>
  </si>
  <si>
    <t>Wanfercée-B.</t>
  </si>
  <si>
    <t>2021MKs</t>
  </si>
  <si>
    <t>Roselies</t>
  </si>
  <si>
    <t>2022MKs</t>
  </si>
  <si>
    <t>2023MKs</t>
  </si>
  <si>
    <t>2024MKs</t>
  </si>
  <si>
    <t>2025MKs</t>
  </si>
  <si>
    <t>2026MKs</t>
  </si>
  <si>
    <t>2027MKs</t>
  </si>
  <si>
    <t>2028MKs</t>
  </si>
  <si>
    <t>2029MKs</t>
  </si>
  <si>
    <t>2030MKs</t>
  </si>
  <si>
    <t>2031MKs</t>
  </si>
  <si>
    <t>2034MKs</t>
  </si>
  <si>
    <t>2035MKs</t>
  </si>
  <si>
    <t>2036MKs</t>
  </si>
  <si>
    <t>2037MKs</t>
  </si>
  <si>
    <t>2038MKs</t>
  </si>
  <si>
    <t>2039MKs</t>
  </si>
  <si>
    <t>2041MKs</t>
  </si>
  <si>
    <t>2040MKs</t>
  </si>
  <si>
    <t>2042MKs</t>
  </si>
  <si>
    <t>2043MKs</t>
  </si>
  <si>
    <t>2045MKs</t>
  </si>
  <si>
    <t>2044MKs</t>
  </si>
  <si>
    <t>2046MKs</t>
  </si>
  <si>
    <t>2048MKs</t>
  </si>
  <si>
    <t>2049MKs</t>
  </si>
  <si>
    <t>2050MKs</t>
  </si>
  <si>
    <t>2052MKs</t>
  </si>
  <si>
    <t>2053MKs</t>
  </si>
  <si>
    <t>2054MKs</t>
  </si>
  <si>
    <t>2055MKs</t>
  </si>
  <si>
    <t>2056MKs</t>
  </si>
  <si>
    <t>2057MKs</t>
  </si>
  <si>
    <t>2058MKs</t>
  </si>
  <si>
    <t>2059MKs</t>
  </si>
  <si>
    <t>2060MKs</t>
  </si>
  <si>
    <t>2061MKs</t>
  </si>
  <si>
    <t>2062MKs</t>
  </si>
  <si>
    <t>2063MKs</t>
  </si>
  <si>
    <t>Duffel</t>
  </si>
  <si>
    <t>2071MKs</t>
  </si>
  <si>
    <t>2071</t>
  </si>
  <si>
    <t>2072MKs</t>
  </si>
  <si>
    <t>2073MKs</t>
  </si>
  <si>
    <t>2074MKs</t>
  </si>
  <si>
    <t>2075MKs</t>
  </si>
  <si>
    <t>2077MKs</t>
  </si>
  <si>
    <t>2076MKs</t>
  </si>
  <si>
    <t>- MK mb: issued by the Belgian Association of Maxima Fans; logo:</t>
  </si>
  <si>
    <t>- MK max: issued by the company Max-Belgium; logo:</t>
  </si>
  <si>
    <t xml:space="preserve">  According to OSC, there are two different MKs from No. 2183 to No. 3546, namely (others not mentioned):    </t>
  </si>
  <si>
    <t>▼ Very large MC ▲: 30 x 21cm</t>
  </si>
  <si>
    <t>2079MKs</t>
  </si>
  <si>
    <t>2080MKs</t>
  </si>
  <si>
    <t>2081MKs</t>
  </si>
  <si>
    <t>2083MKs</t>
  </si>
  <si>
    <t>2084MKs</t>
  </si>
  <si>
    <t>2085MKs</t>
  </si>
  <si>
    <t>2086MKs</t>
  </si>
  <si>
    <t>2087MKs</t>
  </si>
  <si>
    <t>2088MKs</t>
  </si>
  <si>
    <t>2089MKs</t>
  </si>
  <si>
    <t>0MKs</t>
  </si>
  <si>
    <t>2091MKs</t>
  </si>
  <si>
    <t>2092MKs</t>
  </si>
  <si>
    <t>2093MKs</t>
  </si>
  <si>
    <t>2094MKs</t>
  </si>
  <si>
    <t>2095MKs</t>
  </si>
  <si>
    <t>2096MKs</t>
  </si>
  <si>
    <t>2097MKs</t>
  </si>
  <si>
    <t>2098MKs</t>
  </si>
  <si>
    <t>2099MKs</t>
  </si>
  <si>
    <t>2100MKs</t>
  </si>
  <si>
    <t>2101MKs</t>
  </si>
  <si>
    <t>2102MKs</t>
  </si>
  <si>
    <t>2103MKs</t>
  </si>
  <si>
    <t>2104MKs</t>
  </si>
  <si>
    <t>2105MKs</t>
  </si>
  <si>
    <t>2106MKs</t>
  </si>
  <si>
    <t>2107MKs</t>
  </si>
  <si>
    <t>2108MKs</t>
  </si>
  <si>
    <t>2109MKs</t>
  </si>
  <si>
    <t>2110MKs</t>
  </si>
  <si>
    <t>2111MKs</t>
  </si>
  <si>
    <t>2112MKs</t>
  </si>
  <si>
    <t>2113MKs</t>
  </si>
  <si>
    <t>2114MKs</t>
  </si>
  <si>
    <t>2115MKs</t>
  </si>
  <si>
    <t>2116MKs</t>
  </si>
  <si>
    <t>2117MKs</t>
  </si>
  <si>
    <t>2118MKs</t>
  </si>
  <si>
    <t>2119MKs</t>
  </si>
  <si>
    <t>2120MKs</t>
  </si>
  <si>
    <t>2121MKs</t>
  </si>
  <si>
    <t>2122MKs</t>
  </si>
  <si>
    <t>2123MKs</t>
  </si>
  <si>
    <t xml:space="preserve">▬ flyer N°. 11 / 84 ▬ </t>
  </si>
  <si>
    <t>2124MKs</t>
  </si>
  <si>
    <t>2125MKs</t>
  </si>
  <si>
    <t>2126MKs</t>
  </si>
  <si>
    <t>2127MKs</t>
  </si>
  <si>
    <t xml:space="preserve">▬ flyer N°. 7 / 84 ▬ </t>
  </si>
  <si>
    <t>2128MKs</t>
  </si>
  <si>
    <t xml:space="preserve">▬ flyer N°. 8 / 84 ▬ </t>
  </si>
  <si>
    <t>2129MKs</t>
  </si>
  <si>
    <t xml:space="preserve">▬ flyer N°. 9 / 84 ▬ </t>
  </si>
  <si>
    <t>2130MKs</t>
  </si>
  <si>
    <t>2131MKs</t>
  </si>
  <si>
    <t xml:space="preserve">▬ flyer N°. 10  / 84 ▬ </t>
  </si>
  <si>
    <t>2132MKs</t>
  </si>
  <si>
    <t>2133MKs</t>
  </si>
  <si>
    <t xml:space="preserve">▬ flyer N°. 12 / 84 ▬ </t>
  </si>
  <si>
    <t>2134MKs</t>
  </si>
  <si>
    <t xml:space="preserve">▬ flyer N°.  12 / 84 ▬ </t>
  </si>
  <si>
    <t>2135MKs</t>
  </si>
  <si>
    <t>2136MKs</t>
  </si>
  <si>
    <t>2137MKs</t>
  </si>
  <si>
    <t xml:space="preserve">▬ flyer N°.  13 / 84 ▬ </t>
  </si>
  <si>
    <t>2138MKs</t>
  </si>
  <si>
    <t>2139MKs</t>
  </si>
  <si>
    <t>2140MKs</t>
  </si>
  <si>
    <t xml:space="preserve">▬ flyer N°. 14 / 84 ▬ </t>
  </si>
  <si>
    <t>2141MKs</t>
  </si>
  <si>
    <t>2143MKs</t>
  </si>
  <si>
    <t>2142MKs</t>
  </si>
  <si>
    <t>2144MKs</t>
  </si>
  <si>
    <t xml:space="preserve">▬ flyer N°. 15 / 84 ▬ </t>
  </si>
  <si>
    <t>2145MKs</t>
  </si>
  <si>
    <t>2146MKs</t>
  </si>
  <si>
    <t>2147MKs</t>
  </si>
  <si>
    <t>2148MKs</t>
  </si>
  <si>
    <t>2149MKs</t>
  </si>
  <si>
    <t>2150MKs</t>
  </si>
  <si>
    <t>2151MKs</t>
  </si>
  <si>
    <t>2152MKs</t>
  </si>
  <si>
    <t>2153MKs</t>
  </si>
  <si>
    <t>2155MKs</t>
  </si>
  <si>
    <t>2156 -  50th ann.of the death of Saint Norbert. - Norbert of Gennep (1080-1134).</t>
  </si>
  <si>
    <t>2156MKs</t>
  </si>
  <si>
    <t>2157MKs</t>
  </si>
  <si>
    <t>2158MKs</t>
  </si>
  <si>
    <t>2159MKs</t>
  </si>
  <si>
    <t>2160MKs</t>
  </si>
  <si>
    <t>2161MKs</t>
  </si>
  <si>
    <t>2162MKs</t>
  </si>
  <si>
    <t>2163MKs</t>
  </si>
  <si>
    <t>2164MKs</t>
  </si>
  <si>
    <t>2165MKs</t>
  </si>
  <si>
    <t>2166MKs</t>
  </si>
  <si>
    <t>2167MKs</t>
  </si>
  <si>
    <t>2168MKs</t>
  </si>
  <si>
    <t>2169MKs</t>
  </si>
  <si>
    <t>2174MK</t>
  </si>
  <si>
    <t>2170MKs</t>
  </si>
  <si>
    <t>2172MKs</t>
  </si>
  <si>
    <t>2174MKs</t>
  </si>
  <si>
    <t>2171MKs</t>
  </si>
  <si>
    <t>2173MKs</t>
  </si>
  <si>
    <t>2175MKs</t>
  </si>
  <si>
    <t>2176MKs</t>
  </si>
  <si>
    <t>2177MKs</t>
  </si>
  <si>
    <t>2178MKs</t>
  </si>
  <si>
    <t>2179MKs</t>
  </si>
  <si>
    <t>2180MKs</t>
  </si>
  <si>
    <t>2181MKs</t>
  </si>
  <si>
    <t>2182MKs</t>
  </si>
  <si>
    <t>2183MKs</t>
  </si>
  <si>
    <t>Ø ↨MK-4</t>
  </si>
  <si>
    <t>2184MKs</t>
  </si>
  <si>
    <t>0MK-3</t>
  </si>
  <si>
    <t>2186MKs</t>
  </si>
  <si>
    <t>2187MKs</t>
  </si>
  <si>
    <t>2188MKs</t>
  </si>
  <si>
    <t>2189MKs</t>
  </si>
  <si>
    <t>2191MKs</t>
  </si>
  <si>
    <t>2192MKs</t>
  </si>
  <si>
    <t>2193MKs</t>
  </si>
  <si>
    <t>2195MKs</t>
  </si>
  <si>
    <t>2194MKs</t>
  </si>
  <si>
    <t>2196MKs</t>
  </si>
  <si>
    <t>2197MKs</t>
  </si>
  <si>
    <t>2198MKs</t>
  </si>
  <si>
    <t>108c</t>
  </si>
  <si>
    <t>2199MKs</t>
  </si>
  <si>
    <t>2200MKs</t>
  </si>
  <si>
    <t>2201MK</t>
  </si>
  <si>
    <t>2201MK-??</t>
  </si>
  <si>
    <t>2201MKs</t>
  </si>
  <si>
    <t>2202MK-2</t>
  </si>
  <si>
    <t>2202MKs</t>
  </si>
  <si>
    <t>2203MKs</t>
  </si>
  <si>
    <t>2204MKs</t>
  </si>
  <si>
    <t>2205MKs</t>
  </si>
  <si>
    <t>2206MKs</t>
  </si>
  <si>
    <t>2207MK-3</t>
  </si>
  <si>
    <t>2207MKs</t>
  </si>
  <si>
    <t>2208MKs</t>
  </si>
  <si>
    <t>2209MKs</t>
  </si>
  <si>
    <t>2210MKs</t>
  </si>
  <si>
    <t>2211MKs</t>
  </si>
  <si>
    <t>2212MKs</t>
  </si>
  <si>
    <t>2213MKs</t>
  </si>
  <si>
    <t>2214MKs</t>
  </si>
  <si>
    <t>2215MKs</t>
  </si>
  <si>
    <t>2216MK-1</t>
  </si>
  <si>
    <t>2216MK-3</t>
  </si>
  <si>
    <t>2216MKs</t>
  </si>
  <si>
    <t>2216MK-2</t>
  </si>
  <si>
    <t>2217MKs</t>
  </si>
  <si>
    <t>2218MKs</t>
  </si>
  <si>
    <t>2219MKs</t>
  </si>
  <si>
    <t>2220MKs</t>
  </si>
  <si>
    <t>:</t>
  </si>
  <si>
    <t>2221MKs</t>
  </si>
  <si>
    <t>2222MKs</t>
  </si>
  <si>
    <t>2223MKs</t>
  </si>
  <si>
    <t>2224MKs</t>
  </si>
  <si>
    <t>2225MKs</t>
  </si>
  <si>
    <t>2226MKs</t>
  </si>
  <si>
    <t>TDDMK-3</t>
  </si>
  <si>
    <t>2227MKs</t>
  </si>
  <si>
    <t>2228MKs</t>
  </si>
  <si>
    <t>2229MKs</t>
  </si>
  <si>
    <t>2230MKs</t>
  </si>
  <si>
    <t>2231MKs</t>
  </si>
  <si>
    <t>2234MKs</t>
  </si>
  <si>
    <t>2232MKs</t>
  </si>
  <si>
    <t>2233MKs</t>
  </si>
  <si>
    <t>2235MKs</t>
  </si>
  <si>
    <t>2236MKs</t>
  </si>
  <si>
    <t>2237MKs</t>
  </si>
  <si>
    <t>2238MKs</t>
  </si>
  <si>
    <t>2239MKs</t>
  </si>
  <si>
    <t>2240MKs</t>
  </si>
  <si>
    <t>2241MK-2</t>
  </si>
  <si>
    <t>2241MKs</t>
  </si>
  <si>
    <t>2242MKs</t>
  </si>
  <si>
    <t>2243MK-2</t>
  </si>
  <si>
    <t>2243MK-3</t>
  </si>
  <si>
    <t>2243MKs</t>
  </si>
  <si>
    <t>2244MKs</t>
  </si>
  <si>
    <t>2245MKs</t>
  </si>
  <si>
    <t>2246MKs</t>
  </si>
  <si>
    <t>2247MKs</t>
  </si>
  <si>
    <t>2248MKs</t>
  </si>
  <si>
    <t>2249MKs</t>
  </si>
  <si>
    <t>2250MKs</t>
  </si>
  <si>
    <t>2252MK-2</t>
  </si>
  <si>
    <t>2251MKs</t>
  </si>
  <si>
    <t>2252MK-1</t>
  </si>
  <si>
    <t>2252MKs</t>
  </si>
  <si>
    <t>2253MKs</t>
  </si>
  <si>
    <t>2254MK-3</t>
  </si>
  <si>
    <t>2254MKs</t>
  </si>
  <si>
    <t>2255MKs</t>
  </si>
  <si>
    <t>2256MKs</t>
  </si>
  <si>
    <t>2257MKs</t>
  </si>
  <si>
    <t>2258MKs</t>
  </si>
  <si>
    <t>2259MKs</t>
  </si>
  <si>
    <t>2260MK-1</t>
  </si>
  <si>
    <t>2260MK-2</t>
  </si>
  <si>
    <t>2260MKs</t>
  </si>
  <si>
    <t>2261MKs</t>
  </si>
  <si>
    <t>2262MKs</t>
  </si>
  <si>
    <t>2263MKs</t>
  </si>
  <si>
    <t>2264MKs</t>
  </si>
  <si>
    <t>2265MKs</t>
  </si>
  <si>
    <t>2266MKs</t>
  </si>
  <si>
    <t>2267MKs</t>
  </si>
  <si>
    <t>2268MKs</t>
  </si>
  <si>
    <t>2269MK-4</t>
  </si>
  <si>
    <t>2269MK-6</t>
  </si>
  <si>
    <t>2269MKs</t>
  </si>
  <si>
    <t>2269MK-5</t>
  </si>
  <si>
    <t>2270MKs</t>
  </si>
  <si>
    <t>2271MKs</t>
  </si>
  <si>
    <t>2272MKs</t>
  </si>
  <si>
    <t>2273MKs</t>
  </si>
  <si>
    <t>2274MK-1</t>
  </si>
  <si>
    <t>2274MK-??</t>
  </si>
  <si>
    <t>2274MKs</t>
  </si>
  <si>
    <t>2275MKs</t>
  </si>
  <si>
    <t>2276MKs</t>
  </si>
  <si>
    <t>2278MK-3</t>
  </si>
  <si>
    <t>2277MKs</t>
  </si>
  <si>
    <t>2278MKs</t>
  </si>
  <si>
    <t>2279MKs</t>
  </si>
  <si>
    <t>2280MKs</t>
  </si>
  <si>
    <t>2281MKs</t>
  </si>
  <si>
    <t>2282MKs</t>
  </si>
  <si>
    <t>2283MKs</t>
  </si>
  <si>
    <t>2284MKs</t>
  </si>
  <si>
    <t>2285MKs</t>
  </si>
  <si>
    <t>2286MKs</t>
  </si>
  <si>
    <t>2287MKs</t>
  </si>
  <si>
    <t>2288MKs</t>
  </si>
  <si>
    <t>2292MKs</t>
  </si>
  <si>
    <t>2289MKs</t>
  </si>
  <si>
    <t>2290MKs</t>
  </si>
  <si>
    <t>2291MKs</t>
  </si>
  <si>
    <t>2293MK-3</t>
  </si>
  <si>
    <t>2293MKs</t>
  </si>
  <si>
    <t>2294MK-3</t>
  </si>
  <si>
    <t>2294MK-4</t>
  </si>
  <si>
    <t>2294MKs</t>
  </si>
  <si>
    <t>2295MKs</t>
  </si>
  <si>
    <t>2296MKs</t>
  </si>
  <si>
    <t>2297MKs</t>
  </si>
  <si>
    <t>2298MKs</t>
  </si>
  <si>
    <t>2299MKs</t>
  </si>
  <si>
    <t>2300MKs</t>
  </si>
  <si>
    <t>2301MKs</t>
  </si>
  <si>
    <t>2302MKs</t>
  </si>
  <si>
    <t>Maasmechelen</t>
  </si>
  <si>
    <t>2303MKs</t>
  </si>
  <si>
    <t>2304MKs</t>
  </si>
  <si>
    <t>2305MK-1</t>
  </si>
  <si>
    <t>2305MK-2</t>
  </si>
  <si>
    <t>2305MKs</t>
  </si>
  <si>
    <t>2305MK-3</t>
  </si>
  <si>
    <t>2306MKs</t>
  </si>
  <si>
    <t>2307MKs</t>
  </si>
  <si>
    <t>2308MKs</t>
  </si>
  <si>
    <t>2309MKs</t>
  </si>
  <si>
    <t>2310MKs</t>
  </si>
  <si>
    <t>2311MKs</t>
  </si>
  <si>
    <t>2312MKs</t>
  </si>
  <si>
    <t>2313MKs</t>
  </si>
  <si>
    <t>2314MKs</t>
  </si>
  <si>
    <t>2315MK-4</t>
  </si>
  <si>
    <t>2315MK-5</t>
  </si>
  <si>
    <t>2315MKs</t>
  </si>
  <si>
    <t>2316MK-4</t>
  </si>
  <si>
    <t>2316MK-5</t>
  </si>
  <si>
    <t>2316MKs</t>
  </si>
  <si>
    <t>2317MK-4</t>
  </si>
  <si>
    <t>2317MK-6</t>
  </si>
  <si>
    <t>2317MKs</t>
  </si>
  <si>
    <t>2317MK-5</t>
  </si>
  <si>
    <t>2318MKs</t>
  </si>
  <si>
    <t>2319MKs</t>
  </si>
  <si>
    <t>2320MKs</t>
  </si>
  <si>
    <t>2321MKs</t>
  </si>
  <si>
    <t>2322MKs</t>
  </si>
  <si>
    <t>2323MKs</t>
  </si>
  <si>
    <t>2324MKs</t>
  </si>
  <si>
    <t>2325MKs</t>
  </si>
  <si>
    <t>2326MKs</t>
  </si>
  <si>
    <t>2327MKs</t>
  </si>
  <si>
    <t>2328MKs</t>
  </si>
  <si>
    <t>2329MKs</t>
  </si>
  <si>
    <t>2330MKs</t>
  </si>
  <si>
    <t>2331MKs</t>
  </si>
  <si>
    <t>2332MKs</t>
  </si>
  <si>
    <t>2333MKs</t>
  </si>
  <si>
    <t>2334MK-1</t>
  </si>
  <si>
    <t>2334MK-2</t>
  </si>
  <si>
    <t>2334MKs</t>
  </si>
  <si>
    <t>2335MKs</t>
  </si>
  <si>
    <t>2336MKs</t>
  </si>
  <si>
    <t>2337MKs</t>
  </si>
  <si>
    <t>2338MKs</t>
  </si>
  <si>
    <t>2339MK-1</t>
  </si>
  <si>
    <t>2339(2x)MK-1</t>
  </si>
  <si>
    <t>2339MKs</t>
  </si>
  <si>
    <t>2339MK-2</t>
  </si>
  <si>
    <t>2339(2x)MK-2</t>
  </si>
  <si>
    <t>2340MKs</t>
  </si>
  <si>
    <t>2341MKs</t>
  </si>
  <si>
    <t>2342MKs</t>
  </si>
  <si>
    <t>2343MKs</t>
  </si>
  <si>
    <t>2344MKs</t>
  </si>
  <si>
    <t>2345MKs</t>
  </si>
  <si>
    <t>2346MKs</t>
  </si>
  <si>
    <t>2347MKs</t>
  </si>
  <si>
    <t>2348MKs</t>
  </si>
  <si>
    <t>2349MKs</t>
  </si>
  <si>
    <t>2350MKs</t>
  </si>
  <si>
    <t>2351MK-2</t>
  </si>
  <si>
    <t>2351MK-3</t>
  </si>
  <si>
    <t>2351MKs</t>
  </si>
  <si>
    <t>2352MKs</t>
  </si>
  <si>
    <t>2353MKs</t>
  </si>
  <si>
    <t>2354MKs</t>
  </si>
  <si>
    <t>2355MK</t>
  </si>
  <si>
    <t>2355</t>
  </si>
  <si>
    <t>2355MK-2</t>
  </si>
  <si>
    <t>2355MKs</t>
  </si>
  <si>
    <t>2356MKs</t>
  </si>
  <si>
    <t>2357MKs</t>
  </si>
  <si>
    <t>2358MKs</t>
  </si>
  <si>
    <t>2359MKs</t>
  </si>
  <si>
    <t>Ø↔</t>
  </si>
  <si>
    <t>2360MKs</t>
  </si>
  <si>
    <t>2361MKs</t>
  </si>
  <si>
    <t>2362MKs</t>
  </si>
  <si>
    <t>2363MKs</t>
  </si>
  <si>
    <t>2364MKs</t>
  </si>
  <si>
    <t>2365MKs</t>
  </si>
  <si>
    <t>2366MKs</t>
  </si>
  <si>
    <t>2367MKs</t>
  </si>
  <si>
    <t>2368MKs</t>
  </si>
  <si>
    <t>2369MKs</t>
  </si>
  <si>
    <t>2370MKs</t>
  </si>
  <si>
    <t>2371MKs</t>
  </si>
  <si>
    <t>2372MKs</t>
  </si>
  <si>
    <t>2373MKs</t>
  </si>
  <si>
    <t>2374MKs</t>
  </si>
  <si>
    <t>2375MKs</t>
  </si>
  <si>
    <t>2376MKs</t>
  </si>
  <si>
    <t>2377MKs</t>
  </si>
  <si>
    <t>2378MK-1</t>
  </si>
  <si>
    <t>2378MK-2</t>
  </si>
  <si>
    <t>2378MKs</t>
  </si>
  <si>
    <t>2379MK-1</t>
  </si>
  <si>
    <t>2379MK-2</t>
  </si>
  <si>
    <t>2379MKs</t>
  </si>
  <si>
    <t>2380MK-1</t>
  </si>
  <si>
    <t>2380MK-2</t>
  </si>
  <si>
    <t>2380MKs</t>
  </si>
  <si>
    <t>2381MKs</t>
  </si>
  <si>
    <t>2382MKs</t>
  </si>
  <si>
    <t>2385MK-??</t>
  </si>
  <si>
    <t>2383MKs</t>
  </si>
  <si>
    <t>2385MKs</t>
  </si>
  <si>
    <t>2384MKs</t>
  </si>
  <si>
    <t>2386MKs</t>
  </si>
  <si>
    <t>2387MKs</t>
  </si>
  <si>
    <t>2388MKs</t>
  </si>
  <si>
    <t>KCC↔</t>
  </si>
  <si>
    <t>2389MKs</t>
  </si>
  <si>
    <t>2390MKs</t>
  </si>
  <si>
    <t>2391MKs</t>
  </si>
  <si>
    <t>2392MKs</t>
  </si>
  <si>
    <t>2393MKs</t>
  </si>
  <si>
    <t>2394MKs</t>
  </si>
  <si>
    <t>2395MKs</t>
  </si>
  <si>
    <t>2396MKs</t>
  </si>
  <si>
    <t>2397MKs</t>
  </si>
  <si>
    <t>2398MKs</t>
  </si>
  <si>
    <t>2399MKs</t>
  </si>
  <si>
    <t>2400MKs</t>
  </si>
  <si>
    <t>2401MKs</t>
  </si>
  <si>
    <t>2402MKs</t>
  </si>
  <si>
    <t>2403MKs</t>
  </si>
  <si>
    <t>2404MKs</t>
  </si>
  <si>
    <t>2405MKs</t>
  </si>
  <si>
    <t>2406MKs</t>
  </si>
  <si>
    <t>2407MKs</t>
  </si>
  <si>
    <t>2408MKs</t>
  </si>
  <si>
    <t>2409MKs</t>
  </si>
  <si>
    <t>2410MKs</t>
  </si>
  <si>
    <t>2411MKs</t>
  </si>
  <si>
    <t>2412MKs</t>
  </si>
  <si>
    <t>2413MKs</t>
  </si>
  <si>
    <t>2414MKs</t>
  </si>
  <si>
    <t>2415MKs</t>
  </si>
  <si>
    <t>2416MKs</t>
  </si>
  <si>
    <t>2417MKs</t>
  </si>
  <si>
    <t>2418MKs</t>
  </si>
  <si>
    <t>2420MKs</t>
  </si>
  <si>
    <t>2419MKs</t>
  </si>
  <si>
    <t>2421MKs</t>
  </si>
  <si>
    <t>2422MKs</t>
  </si>
  <si>
    <t>2423MKs</t>
  </si>
  <si>
    <t>2424MKs</t>
  </si>
  <si>
    <t>2425MKs</t>
  </si>
  <si>
    <t>2426MKs</t>
  </si>
  <si>
    <t>2427MKs</t>
  </si>
  <si>
    <t>2428MKs</t>
  </si>
  <si>
    <t>2429MKs</t>
  </si>
  <si>
    <t>2430MKs</t>
  </si>
  <si>
    <t>2431MKs</t>
  </si>
  <si>
    <t>2432MKs</t>
  </si>
  <si>
    <t>2433MKs</t>
  </si>
  <si>
    <t>2434MKs</t>
  </si>
  <si>
    <t>2435MKs</t>
  </si>
  <si>
    <t>2436MKs</t>
  </si>
  <si>
    <t>2437MKs</t>
  </si>
  <si>
    <t>2438MKs</t>
  </si>
  <si>
    <t>2439MKs</t>
  </si>
  <si>
    <t>2440MKs</t>
  </si>
  <si>
    <t>2441MKs</t>
  </si>
  <si>
    <t>2442MKs</t>
  </si>
  <si>
    <t>2443MKs</t>
  </si>
  <si>
    <t>2444MKs</t>
  </si>
  <si>
    <t>2445MKs</t>
  </si>
  <si>
    <t>2446MKs</t>
  </si>
  <si>
    <t>2447MKs</t>
  </si>
  <si>
    <t>2448MKs</t>
  </si>
  <si>
    <t>2449MKs</t>
  </si>
  <si>
    <t>2450MKs</t>
  </si>
  <si>
    <t>2451MKs</t>
  </si>
  <si>
    <t>2452MKs</t>
  </si>
  <si>
    <t>2453MKs</t>
  </si>
  <si>
    <t>2454MKs</t>
  </si>
  <si>
    <t>2455MKs</t>
  </si>
  <si>
    <t>2456MKs</t>
  </si>
  <si>
    <t>2457MKs</t>
  </si>
  <si>
    <t>2458MKs</t>
  </si>
  <si>
    <t>2459MKs</t>
  </si>
  <si>
    <t>2460MKs</t>
  </si>
  <si>
    <t>2461MKs</t>
  </si>
  <si>
    <t>2462MKs</t>
  </si>
  <si>
    <t>2463MKs</t>
  </si>
  <si>
    <t>2464MKs</t>
  </si>
  <si>
    <t>2465MKs</t>
  </si>
  <si>
    <t>2466MKs</t>
  </si>
  <si>
    <t>2467MKs</t>
  </si>
  <si>
    <t>2468MKs</t>
  </si>
  <si>
    <t>2469MKs</t>
  </si>
  <si>
    <t>2470MKs</t>
  </si>
  <si>
    <t>2471MKs</t>
  </si>
  <si>
    <t>2472MKs</t>
  </si>
  <si>
    <t>2473MKs</t>
  </si>
  <si>
    <t>2474MKs</t>
  </si>
  <si>
    <t>2475MK-1</t>
  </si>
  <si>
    <t>2475MKs</t>
  </si>
  <si>
    <t>2476MKs</t>
  </si>
  <si>
    <t>.??MK-2?</t>
  </si>
  <si>
    <t>2480MKs</t>
  </si>
  <si>
    <t>2477MKs</t>
  </si>
  <si>
    <t>2478MKs</t>
  </si>
  <si>
    <t>2479MKs</t>
  </si>
  <si>
    <t>2481MKs</t>
  </si>
  <si>
    <t>2482MKs</t>
  </si>
  <si>
    <t>2483MKs</t>
  </si>
  <si>
    <t>2484MKs</t>
  </si>
  <si>
    <t>2485MKs</t>
  </si>
  <si>
    <t>2486MKs</t>
  </si>
  <si>
    <t>2487MKs</t>
  </si>
  <si>
    <t>2488MKs</t>
  </si>
  <si>
    <t>2489MKs</t>
  </si>
  <si>
    <t>2490MKs</t>
  </si>
  <si>
    <t>2491MKs</t>
  </si>
  <si>
    <t>2492MKs</t>
  </si>
  <si>
    <t>2493MKs</t>
  </si>
  <si>
    <t>2494MKs</t>
  </si>
  <si>
    <t>2495MKs</t>
  </si>
  <si>
    <t>2496MKs</t>
  </si>
  <si>
    <t>2497MKs</t>
  </si>
  <si>
    <t>2498MKs</t>
  </si>
  <si>
    <t>2499MKs</t>
  </si>
  <si>
    <t>2500MKs</t>
  </si>
  <si>
    <t>2501MKs</t>
  </si>
  <si>
    <t>2502MKs</t>
  </si>
  <si>
    <t>2504MK-1</t>
  </si>
  <si>
    <t>2503MKs</t>
  </si>
  <si>
    <t>2504MKs</t>
  </si>
  <si>
    <t>2505MKs</t>
  </si>
  <si>
    <t>2506MKs</t>
  </si>
  <si>
    <t>2507MKs</t>
  </si>
  <si>
    <t>2508MKs</t>
  </si>
  <si>
    <t>2509MKs</t>
  </si>
  <si>
    <t>2510MKs</t>
  </si>
  <si>
    <t>2511MKs</t>
  </si>
  <si>
    <t>2512MKs</t>
  </si>
  <si>
    <t>2514MKs</t>
  </si>
  <si>
    <t>2516MKs</t>
  </si>
  <si>
    <t>2513MKs</t>
  </si>
  <si>
    <t>2515MKs</t>
  </si>
  <si>
    <t>2517MKs</t>
  </si>
  <si>
    <t>2518MKs</t>
  </si>
  <si>
    <t>2519MKs</t>
  </si>
  <si>
    <t>2520MKs</t>
  </si>
  <si>
    <t>2521MKs</t>
  </si>
  <si>
    <t>2522MKs</t>
  </si>
  <si>
    <t>2523MK-??</t>
  </si>
  <si>
    <t>2523MKs</t>
  </si>
  <si>
    <t>2524MKs</t>
  </si>
  <si>
    <t>2525MKs</t>
  </si>
  <si>
    <t>2526MKs</t>
  </si>
  <si>
    <t>2527MKs</t>
  </si>
  <si>
    <t>2528MKs</t>
  </si>
  <si>
    <t>2529MKs</t>
  </si>
  <si>
    <t>2530MKs</t>
  </si>
  <si>
    <t>2531MKs</t>
  </si>
  <si>
    <t>2532MKs</t>
  </si>
  <si>
    <t>2532MK-4</t>
  </si>
  <si>
    <t>2532MK-5</t>
  </si>
  <si>
    <t>2532MK-6</t>
  </si>
  <si>
    <t>2533MKs</t>
  </si>
  <si>
    <t>2534MK-1</t>
  </si>
  <si>
    <t>2534MK-2</t>
  </si>
  <si>
    <t>2534MKs</t>
  </si>
  <si>
    <t>2535MKs</t>
  </si>
  <si>
    <t>2536MKs</t>
  </si>
  <si>
    <t>2537MKs</t>
  </si>
  <si>
    <t>2538MKs</t>
  </si>
  <si>
    <t>2539MKs</t>
  </si>
  <si>
    <t>2540MKs</t>
  </si>
  <si>
    <t>2541MKs</t>
  </si>
  <si>
    <t>2542MKs</t>
  </si>
  <si>
    <t>2543MKs</t>
  </si>
  <si>
    <t>2545MKs</t>
  </si>
  <si>
    <t>2544MKs</t>
  </si>
  <si>
    <t>2546MKs</t>
  </si>
  <si>
    <t>2547MKs</t>
  </si>
  <si>
    <t>2548MKs</t>
  </si>
  <si>
    <t>2549MKs</t>
  </si>
  <si>
    <t>2550MK-4</t>
  </si>
  <si>
    <t>2550MK-6</t>
  </si>
  <si>
    <t>2550MKs</t>
  </si>
  <si>
    <t>2550MK-5</t>
  </si>
  <si>
    <t>2551MKs</t>
  </si>
  <si>
    <t>2552MKs</t>
  </si>
  <si>
    <t>2553MK-1</t>
  </si>
  <si>
    <t>2553MKs</t>
  </si>
  <si>
    <t>2554MK-1</t>
  </si>
  <si>
    <t>2554MKs</t>
  </si>
  <si>
    <t>2555MKs</t>
  </si>
  <si>
    <t>2556MKs</t>
  </si>
  <si>
    <t>2557MKs</t>
  </si>
  <si>
    <t>2558MKs</t>
  </si>
  <si>
    <t>2559MKs</t>
  </si>
  <si>
    <t>2560MKs</t>
  </si>
  <si>
    <t>2561MKs</t>
  </si>
  <si>
    <t>2562MKs</t>
  </si>
  <si>
    <t>2563MKs</t>
  </si>
  <si>
    <t>2564MKs</t>
  </si>
  <si>
    <t>2565MKs</t>
  </si>
  <si>
    <t>2566MKs</t>
  </si>
  <si>
    <t>2567MKs</t>
  </si>
  <si>
    <t>2568MKs</t>
  </si>
  <si>
    <t>2569MKs</t>
  </si>
  <si>
    <t>2570MKs</t>
  </si>
  <si>
    <t>2571MKs</t>
  </si>
  <si>
    <t>2572MKs</t>
  </si>
  <si>
    <t>2573MKs</t>
  </si>
  <si>
    <t>2574MKs</t>
  </si>
  <si>
    <t>2575MKs</t>
  </si>
  <si>
    <t>2576MKs</t>
  </si>
  <si>
    <t>2577MKs</t>
  </si>
  <si>
    <t>2578MKs</t>
  </si>
  <si>
    <t>2579MKs</t>
  </si>
  <si>
    <t>2580MKs</t>
  </si>
  <si>
    <t>2581MKs</t>
  </si>
  <si>
    <t>2582MKs</t>
  </si>
  <si>
    <t>2583MKs</t>
  </si>
  <si>
    <t>2584MKs</t>
  </si>
  <si>
    <t>2585MKs</t>
  </si>
  <si>
    <t>2586MKs</t>
  </si>
  <si>
    <t>2587MKs</t>
  </si>
  <si>
    <t>2588MKs</t>
  </si>
  <si>
    <t>2589MKs</t>
  </si>
  <si>
    <t>2591MKs-1</t>
  </si>
  <si>
    <t>St-Denis-Western</t>
  </si>
  <si>
    <t>2590MKs</t>
  </si>
  <si>
    <t>2591MKs-2</t>
  </si>
  <si>
    <t>TDD+~#~</t>
  </si>
  <si>
    <t>2592MKs</t>
  </si>
  <si>
    <t>2593MKs</t>
  </si>
  <si>
    <t>2594MKs</t>
  </si>
  <si>
    <t>2595MKs</t>
  </si>
  <si>
    <t>2596MK-3</t>
  </si>
  <si>
    <t>2596MKs</t>
  </si>
  <si>
    <t>2597MKs</t>
  </si>
  <si>
    <t>2598MKs</t>
  </si>
  <si>
    <t>2599MKs</t>
  </si>
  <si>
    <t>2600MKs</t>
  </si>
  <si>
    <t>2601MKs</t>
  </si>
  <si>
    <t>2602MKs</t>
  </si>
  <si>
    <t>2603MKs</t>
  </si>
  <si>
    <t>2604MKs</t>
  </si>
  <si>
    <t>2605MKs</t>
  </si>
  <si>
    <t>2606MKs</t>
  </si>
  <si>
    <t>2607MKs</t>
  </si>
  <si>
    <t>2608MKs</t>
  </si>
  <si>
    <t>2610MKs</t>
  </si>
  <si>
    <t>2609MKs</t>
  </si>
  <si>
    <t>2611MKs</t>
  </si>
  <si>
    <t>2612MKs</t>
  </si>
  <si>
    <t>2613MKs</t>
  </si>
  <si>
    <t>2614MKs</t>
  </si>
  <si>
    <t>2615MKs</t>
  </si>
  <si>
    <t>2617MKs</t>
  </si>
  <si>
    <t>2616MKs</t>
  </si>
  <si>
    <t>2618MKs</t>
  </si>
  <si>
    <t>2619MKs</t>
  </si>
  <si>
    <t>2620MKs</t>
  </si>
  <si>
    <t>↔MK-3</t>
  </si>
  <si>
    <t>2621MKs</t>
  </si>
  <si>
    <t>2622MKs</t>
  </si>
  <si>
    <t>2623MKs</t>
  </si>
  <si>
    <t>2624MKs</t>
  </si>
  <si>
    <t>2625MKs</t>
  </si>
  <si>
    <t>2626MKs</t>
  </si>
  <si>
    <t>2627MKs</t>
  </si>
  <si>
    <t>2628MKs</t>
  </si>
  <si>
    <t>2629MKs</t>
  </si>
  <si>
    <t>2630MKs</t>
  </si>
  <si>
    <t>2631MKs</t>
  </si>
  <si>
    <t>2632MKs</t>
  </si>
  <si>
    <t>2633MKs</t>
  </si>
  <si>
    <t>2634MKs</t>
  </si>
  <si>
    <t>2635MKs</t>
  </si>
  <si>
    <t>2636MKs</t>
  </si>
  <si>
    <t>2637MK-1</t>
  </si>
  <si>
    <t>2637MK-2</t>
  </si>
  <si>
    <t>2637MKs</t>
  </si>
  <si>
    <t>2638MKs</t>
  </si>
  <si>
    <t>2639MKs</t>
  </si>
  <si>
    <t>2640MKs</t>
  </si>
  <si>
    <t>2641MK-1</t>
  </si>
  <si>
    <t>2641MK-2</t>
  </si>
  <si>
    <t>2641MKs</t>
  </si>
  <si>
    <t>2642MKs</t>
  </si>
  <si>
    <t>2643MK-1</t>
  </si>
  <si>
    <t>2643MK-2</t>
  </si>
  <si>
    <t>2643MKs</t>
  </si>
  <si>
    <t>2644MK-1</t>
  </si>
  <si>
    <t>2644MK-2?</t>
  </si>
  <si>
    <t>2644MKs</t>
  </si>
  <si>
    <t>2645MK-1</t>
  </si>
  <si>
    <t>2645MK-2</t>
  </si>
  <si>
    <t>2645MKs</t>
  </si>
  <si>
    <t>2646MKs</t>
  </si>
  <si>
    <t>2647MK-1</t>
  </si>
  <si>
    <t>2647MK-2</t>
  </si>
  <si>
    <t>2647MKs</t>
  </si>
  <si>
    <t>2648MK-1</t>
  </si>
  <si>
    <t>2648MK-2</t>
  </si>
  <si>
    <t>2648MKs</t>
  </si>
  <si>
    <t>2649MKs</t>
  </si>
  <si>
    <t>2650MKs</t>
  </si>
  <si>
    <t>2651MKs</t>
  </si>
  <si>
    <t>2652MKs</t>
  </si>
  <si>
    <t>2653MKs</t>
  </si>
  <si>
    <t>2654MKs</t>
  </si>
  <si>
    <t>2655MKs</t>
  </si>
  <si>
    <t>2656MKs</t>
  </si>
  <si>
    <t>2657MKs</t>
  </si>
  <si>
    <t>2658MKs</t>
  </si>
  <si>
    <t>2659MKs</t>
  </si>
  <si>
    <t>2660MKs</t>
  </si>
  <si>
    <t>2661MKs</t>
  </si>
  <si>
    <t>2662MKs</t>
  </si>
  <si>
    <t>2663MKs</t>
  </si>
  <si>
    <t>2664MKs</t>
  </si>
  <si>
    <t>2665MKs</t>
  </si>
  <si>
    <t>2666MKs</t>
  </si>
  <si>
    <t>2667MKs</t>
  </si>
  <si>
    <t>2668MKs</t>
  </si>
  <si>
    <t>2669MK-1</t>
  </si>
  <si>
    <t>2669MK-2</t>
  </si>
  <si>
    <t>2669MKs</t>
  </si>
  <si>
    <t>2670MKs</t>
  </si>
  <si>
    <t>2671MKs</t>
  </si>
  <si>
    <t>2672MKs</t>
  </si>
  <si>
    <t>2673MK</t>
  </si>
  <si>
    <t>2673MKs</t>
  </si>
  <si>
    <t>2674MKs</t>
  </si>
  <si>
    <t>2675MKs</t>
  </si>
  <si>
    <t>2676MKs</t>
  </si>
  <si>
    <t>2677MKs</t>
  </si>
  <si>
    <t>2678MKs</t>
  </si>
  <si>
    <t>2679MKs</t>
  </si>
  <si>
    <t>2680MKs</t>
  </si>
  <si>
    <t>2681MKs</t>
  </si>
  <si>
    <t>2682MKs</t>
  </si>
  <si>
    <t>2683MKs</t>
  </si>
  <si>
    <t>2684MKs</t>
  </si>
  <si>
    <t>2685MKs</t>
  </si>
  <si>
    <t>2686MKs</t>
  </si>
  <si>
    <t>2687MKs</t>
  </si>
  <si>
    <t>2688MKs</t>
  </si>
  <si>
    <t>2689MKs</t>
  </si>
  <si>
    <t>2690MKs</t>
  </si>
  <si>
    <t>2691MKs</t>
  </si>
  <si>
    <t>2692MKs</t>
  </si>
  <si>
    <t>2693MKs</t>
  </si>
  <si>
    <t>2694MK-1</t>
  </si>
  <si>
    <t>2694MK-2</t>
  </si>
  <si>
    <t>2694MKs</t>
  </si>
  <si>
    <t>2695MKs</t>
  </si>
  <si>
    <t>2696MKs</t>
  </si>
  <si>
    <t>2697MKs</t>
  </si>
  <si>
    <t>2698MKs</t>
  </si>
  <si>
    <t>2699MKs</t>
  </si>
  <si>
    <t>2700MKs</t>
  </si>
  <si>
    <t>2701MKs</t>
  </si>
  <si>
    <t>2702MKs</t>
  </si>
  <si>
    <t>2703MKs</t>
  </si>
  <si>
    <t>2704MKs</t>
  </si>
  <si>
    <t>2705MKs</t>
  </si>
  <si>
    <t>2706MKs</t>
  </si>
  <si>
    <t>2707MKs</t>
  </si>
  <si>
    <t>2708MKs</t>
  </si>
  <si>
    <t>2709MKs</t>
  </si>
  <si>
    <t>2710MKs</t>
  </si>
  <si>
    <t>2711MKs</t>
  </si>
  <si>
    <t>2712MKs</t>
  </si>
  <si>
    <t>2713MKs</t>
  </si>
  <si>
    <t>2714MKs</t>
  </si>
  <si>
    <t>2715MKs</t>
  </si>
  <si>
    <t>2716MKs</t>
  </si>
  <si>
    <t>2717MKs</t>
  </si>
  <si>
    <t>2718MKs</t>
  </si>
  <si>
    <t>2719MKs</t>
  </si>
  <si>
    <t>2720MKs</t>
  </si>
  <si>
    <t>2721MKs</t>
  </si>
  <si>
    <t>2722MKs</t>
  </si>
  <si>
    <t>2723MKs</t>
  </si>
  <si>
    <t>115c</t>
  </si>
  <si>
    <t>2724MKs</t>
  </si>
  <si>
    <t>2725MKs</t>
  </si>
  <si>
    <t>118a</t>
  </si>
  <si>
    <t>2726MK-4</t>
  </si>
  <si>
    <t>118b</t>
  </si>
  <si>
    <t>2726MK-??</t>
  </si>
  <si>
    <t>118c</t>
  </si>
  <si>
    <t>2726MKs</t>
  </si>
  <si>
    <t>119a</t>
  </si>
  <si>
    <t>119b</t>
  </si>
  <si>
    <t>119c</t>
  </si>
  <si>
    <t>120a</t>
  </si>
  <si>
    <t>120b</t>
  </si>
  <si>
    <t>120c</t>
  </si>
  <si>
    <t>121a</t>
  </si>
  <si>
    <t>2727MKs</t>
  </si>
  <si>
    <t>121b</t>
  </si>
  <si>
    <t>2728MKs</t>
  </si>
  <si>
    <t>121c</t>
  </si>
  <si>
    <t>2729MKs</t>
  </si>
  <si>
    <t>122a</t>
  </si>
  <si>
    <t>122b</t>
  </si>
  <si>
    <t>122c</t>
  </si>
  <si>
    <t>2730MKs</t>
  </si>
  <si>
    <t>123a</t>
  </si>
  <si>
    <t>123b</t>
  </si>
  <si>
    <t>123c</t>
  </si>
  <si>
    <t>2731MKs</t>
  </si>
  <si>
    <t>124a</t>
  </si>
  <si>
    <t>124b</t>
  </si>
  <si>
    <t>124c</t>
  </si>
  <si>
    <t>2732MKs</t>
  </si>
  <si>
    <t>125a</t>
  </si>
  <si>
    <t>125b</t>
  </si>
  <si>
    <t>125c</t>
  </si>
  <si>
    <t>2733MKs</t>
  </si>
  <si>
    <t xml:space="preserve">This catalogue does not take this into account and they have been arranged together. The silk (Sony) MCs are further catalogued.  </t>
  </si>
  <si>
    <t>▼Missing▼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</si>
</sst>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\ * #,##0.00_-;\-&quot;€&quot;\ * #,##0.00_-;_-&quot;€&quot;\ * &quot;-&quot;??_-;_-@_-"/>
    <numFmt numFmtId="164" formatCode="d/mm/yyyy;@"/>
    <numFmt numFmtId="165" formatCode="0_ ;\-0\ "/>
    <numFmt numFmtId="166" formatCode="[Red]&quot;?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00CC00"/>
      <name val="Arial"/>
      <family val="2"/>
    </font>
    <font>
      <b/>
      <sz val="8"/>
      <color rgb="FF00B0F0"/>
      <name val="Calibri"/>
      <family val="2"/>
      <scheme val="minor"/>
    </font>
    <font>
      <sz val="8"/>
      <color rgb="FF00B0F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482DA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</borders>
  <cellStyleXfs count="180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1" fillId="0" borderId="0"/>
    <xf numFmtId="0" fontId="5" fillId="0" borderId="0"/>
    <xf numFmtId="0" fontId="1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2">
    <xf numFmtId="0" fontId="0" fillId="0" borderId="0" xfId="0"/>
    <xf numFmtId="0" fontId="0" fillId="6" borderId="0" xfId="0" applyFill="1"/>
    <xf numFmtId="0" fontId="0" fillId="0" borderId="7" xfId="0" applyBorder="1"/>
    <xf numFmtId="164" fontId="2" fillId="0" borderId="7" xfId="0" applyNumberFormat="1" applyFont="1" applyBorder="1"/>
    <xf numFmtId="164" fontId="0" fillId="0" borderId="4" xfId="0" applyNumberFormat="1" applyBorder="1"/>
    <xf numFmtId="0" fontId="11" fillId="0" borderId="6" xfId="0" applyFont="1" applyBorder="1"/>
    <xf numFmtId="0" fontId="11" fillId="0" borderId="6" xfId="0" applyFont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14" fillId="4" borderId="8" xfId="4" applyFont="1" applyFill="1" applyBorder="1" applyAlignment="1">
      <alignment horizontal="center" vertical="center"/>
    </xf>
    <xf numFmtId="0" fontId="15" fillId="4" borderId="9" xfId="4" applyFont="1" applyFill="1" applyBorder="1" applyAlignment="1">
      <alignment horizontal="center" vertical="center"/>
    </xf>
    <xf numFmtId="166" fontId="16" fillId="7" borderId="0" xfId="4" applyNumberFormat="1" applyFont="1" applyFill="1" applyAlignment="1">
      <alignment horizontal="center" vertical="center"/>
    </xf>
    <xf numFmtId="0" fontId="4" fillId="5" borderId="10" xfId="4" applyFont="1" applyFill="1" applyBorder="1" applyAlignment="1" applyProtection="1">
      <alignment horizontal="center" vertical="center"/>
      <protection locked="0"/>
    </xf>
    <xf numFmtId="0" fontId="4" fillId="5" borderId="11" xfId="4" applyFont="1" applyFill="1" applyBorder="1" applyAlignment="1" applyProtection="1">
      <alignment horizontal="center" vertical="center"/>
      <protection locked="0"/>
    </xf>
    <xf numFmtId="0" fontId="12" fillId="7" borderId="0" xfId="9" applyFont="1" applyFill="1" applyAlignment="1">
      <alignment horizontal="center" vertical="center"/>
    </xf>
    <xf numFmtId="0" fontId="17" fillId="7" borderId="0" xfId="4" applyFont="1" applyFill="1" applyAlignment="1">
      <alignment horizontal="center" vertical="center"/>
    </xf>
    <xf numFmtId="166" fontId="16" fillId="7" borderId="0" xfId="0" applyNumberFormat="1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wrapText="1"/>
    </xf>
    <xf numFmtId="165" fontId="8" fillId="0" borderId="6" xfId="3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0" fillId="6" borderId="0" xfId="0" applyFill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15" xfId="1" applyNumberFormat="1" applyFont="1" applyBorder="1" applyAlignment="1">
      <alignment horizontal="center" vertical="center"/>
    </xf>
    <xf numFmtId="1" fontId="13" fillId="0" borderId="3" xfId="1" applyNumberFormat="1" applyFont="1" applyBorder="1" applyAlignment="1">
      <alignment horizontal="center" vertical="center"/>
    </xf>
    <xf numFmtId="165" fontId="8" fillId="0" borderId="4" xfId="3" applyNumberFormat="1" applyFont="1" applyBorder="1" applyAlignment="1">
      <alignment horizontal="center" vertical="center"/>
    </xf>
    <xf numFmtId="1" fontId="13" fillId="6" borderId="0" xfId="0" applyNumberFormat="1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164" fontId="2" fillId="0" borderId="7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1" fontId="23" fillId="0" borderId="0" xfId="0" applyNumberFormat="1" applyFont="1" applyAlignment="1">
      <alignment horizontal="center"/>
    </xf>
    <xf numFmtId="0" fontId="19" fillId="8" borderId="0" xfId="0" applyFont="1" applyFill="1" applyAlignment="1">
      <alignment horizontal="right"/>
    </xf>
    <xf numFmtId="0" fontId="10" fillId="0" borderId="0" xfId="179"/>
    <xf numFmtId="0" fontId="2" fillId="0" borderId="0" xfId="0" applyFont="1"/>
    <xf numFmtId="0" fontId="21" fillId="8" borderId="20" xfId="0" applyFont="1" applyFill="1" applyBorder="1"/>
    <xf numFmtId="0" fontId="19" fillId="8" borderId="20" xfId="0" applyFont="1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8" borderId="20" xfId="0" applyFill="1" applyBorder="1"/>
    <xf numFmtId="0" fontId="0" fillId="8" borderId="21" xfId="0" applyFill="1" applyBorder="1"/>
    <xf numFmtId="0" fontId="20" fillId="0" borderId="0" xfId="0" applyFont="1" applyAlignment="1">
      <alignment horizontal="center"/>
    </xf>
    <xf numFmtId="0" fontId="22" fillId="0" borderId="0" xfId="0" applyFont="1"/>
    <xf numFmtId="0" fontId="19" fillId="8" borderId="22" xfId="0" applyFont="1" applyFill="1" applyBorder="1" applyAlignment="1">
      <alignment horizontal="right"/>
    </xf>
    <xf numFmtId="0" fontId="10" fillId="0" borderId="23" xfId="179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22" fillId="6" borderId="0" xfId="0" applyFont="1" applyFill="1" applyAlignment="1">
      <alignment horizontal="center"/>
    </xf>
    <xf numFmtId="0" fontId="19" fillId="8" borderId="25" xfId="0" applyFont="1" applyFill="1" applyBorder="1" applyAlignment="1">
      <alignment horizontal="right"/>
    </xf>
    <xf numFmtId="0" fontId="2" fillId="0" borderId="19" xfId="0" applyFont="1" applyBorder="1"/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26" xfId="0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25" fillId="8" borderId="0" xfId="0" applyFont="1" applyFill="1" applyAlignment="1">
      <alignment horizontal="right"/>
    </xf>
    <xf numFmtId="0" fontId="25" fillId="8" borderId="25" xfId="0" applyFont="1" applyFill="1" applyBorder="1" applyAlignment="1">
      <alignment horizontal="right"/>
    </xf>
    <xf numFmtId="164" fontId="9" fillId="0" borderId="4" xfId="0" applyNumberFormat="1" applyFont="1" applyBorder="1"/>
    <xf numFmtId="164" fontId="0" fillId="0" borderId="4" xfId="0" applyNumberFormat="1" applyBorder="1" applyAlignment="1">
      <alignment wrapText="1"/>
    </xf>
    <xf numFmtId="164" fontId="9" fillId="0" borderId="4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8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8" xfId="0" applyFont="1" applyBorder="1" applyAlignment="1">
      <alignment wrapText="1"/>
    </xf>
    <xf numFmtId="0" fontId="26" fillId="0" borderId="30" xfId="0" applyFont="1" applyBorder="1" applyAlignment="1">
      <alignment wrapText="1"/>
    </xf>
    <xf numFmtId="0" fontId="26" fillId="0" borderId="31" xfId="0" applyFont="1" applyBorder="1" applyAlignment="1">
      <alignment wrapText="1"/>
    </xf>
    <xf numFmtId="0" fontId="26" fillId="0" borderId="32" xfId="0" applyFont="1" applyBorder="1" applyAlignment="1">
      <alignment wrapText="1"/>
    </xf>
    <xf numFmtId="0" fontId="10" fillId="0" borderId="27" xfId="179" applyFill="1" applyBorder="1"/>
    <xf numFmtId="0" fontId="10" fillId="0" borderId="28" xfId="179" applyFill="1" applyBorder="1"/>
    <xf numFmtId="0" fontId="10" fillId="0" borderId="29" xfId="179" applyFill="1" applyBorder="1"/>
    <xf numFmtId="0" fontId="13" fillId="0" borderId="0" xfId="0" applyFont="1" applyAlignment="1">
      <alignment horizontal="right" wrapText="1"/>
    </xf>
    <xf numFmtId="0" fontId="13" fillId="0" borderId="18" xfId="0" applyFont="1" applyBorder="1" applyAlignment="1">
      <alignment horizontal="right" wrapText="1"/>
    </xf>
  </cellXfs>
  <cellStyles count="180">
    <cellStyle name="Hyperlink" xfId="179" builtinId="8"/>
    <cellStyle name="Hyperlink 2" xfId="8" xr:uid="{21CF4E32-C4FF-4679-9741-B0AB63843354}"/>
    <cellStyle name="Procent 2" xfId="44" xr:uid="{4056E0D2-8761-419E-910A-8C16658D6E13}"/>
    <cellStyle name="Standaard" xfId="0" builtinId="0"/>
    <cellStyle name="Standaard 10" xfId="19" xr:uid="{C499EA7A-6172-44F9-B202-B0831D586B67}"/>
    <cellStyle name="Standaard 10 2" xfId="33" xr:uid="{173C35C1-7099-4192-8F95-C4D4BFE661F0}"/>
    <cellStyle name="Standaard 10 2 2" xfId="45" xr:uid="{7D8076C7-BA45-4594-A377-51622E9E0635}"/>
    <cellStyle name="Standaard 10 2 3" xfId="46" xr:uid="{A7C09FE9-392C-459D-8233-8EF1546EFFD6}"/>
    <cellStyle name="Standaard 10 3" xfId="47" xr:uid="{1A6F8BF8-CA23-43B7-97E2-2868558DEB69}"/>
    <cellStyle name="Standaard 10 3 2" xfId="48" xr:uid="{9D3B95EB-1224-457A-8737-D091398A8DBA}"/>
    <cellStyle name="Standaard 10 4" xfId="49" xr:uid="{25C1BE4E-825F-43B3-BA40-B65BB32905FE}"/>
    <cellStyle name="Standaard 10 4 2" xfId="50" xr:uid="{BEF31001-533C-4A92-9D9B-D67865DEC8FF}"/>
    <cellStyle name="Standaard 10 5" xfId="51" xr:uid="{BF891153-0D06-4E2D-B18A-B435B324C01C}"/>
    <cellStyle name="Standaard 10 7 2" xfId="171" xr:uid="{F481E573-5176-414F-B143-08E601F35E54}"/>
    <cellStyle name="Standaard 11" xfId="22" xr:uid="{F61128D9-631A-4124-BA1E-1935D9520866}"/>
    <cellStyle name="Standaard 11 2" xfId="39" xr:uid="{74CA209C-4556-47A6-91DF-DF20F614F08A}"/>
    <cellStyle name="Standaard 11 2 2" xfId="52" xr:uid="{D63842A5-9FAE-4A5A-83DC-A5229A02AED0}"/>
    <cellStyle name="Standaard 11 2 2 2" xfId="53" xr:uid="{CBA3075E-129D-40AB-A311-9927506DA3C3}"/>
    <cellStyle name="Standaard 11 2 3" xfId="54" xr:uid="{A9D82DCF-5084-4FD5-972E-348B4FA8A8A7}"/>
    <cellStyle name="Standaard 11 2 3 2" xfId="55" xr:uid="{B7A3B8FE-08BE-4C8F-BE68-076CDF1547A8}"/>
    <cellStyle name="Standaard 11 2 4" xfId="56" xr:uid="{0F4FA918-48A3-48ED-8D64-CAC614D4DA58}"/>
    <cellStyle name="Standaard 11 2 4 2" xfId="57" xr:uid="{0FED0919-1073-4173-B6E3-98C8E71FD6DE}"/>
    <cellStyle name="Standaard 11 2 5" xfId="58" xr:uid="{08EA3854-04B9-4E2F-831C-1418CFADA4ED}"/>
    <cellStyle name="Standaard 11 3" xfId="34" xr:uid="{C33D1375-0A62-4745-9F05-F51D0998AA08}"/>
    <cellStyle name="Standaard 11 3 2" xfId="59" xr:uid="{87BBBB76-E9CB-42C9-A3D9-05FF7764AD8C}"/>
    <cellStyle name="Standaard 11 3 3" xfId="60" xr:uid="{E89A6C4D-C8E9-4C80-9911-05DDDC4AE75A}"/>
    <cellStyle name="Standaard 11 4" xfId="61" xr:uid="{6042F077-F873-4BE4-B414-79AD5A5C6BC2}"/>
    <cellStyle name="Standaard 11 4 2" xfId="62" xr:uid="{24EE03ED-282A-42BD-B589-2B2D25422141}"/>
    <cellStyle name="Standaard 11 5" xfId="63" xr:uid="{6340FAD6-C1C9-4CA6-BCB3-3041F095D123}"/>
    <cellStyle name="Standaard 11 5 2" xfId="64" xr:uid="{F9F21769-671A-4A82-BB84-087D0BF41C69}"/>
    <cellStyle name="Standaard 11 6" xfId="65" xr:uid="{13C63CE7-A747-43A3-94A7-6D01567C7664}"/>
    <cellStyle name="Standaard 12" xfId="25" xr:uid="{8786ADCC-0FA1-4F26-B128-684E3A968151}"/>
    <cellStyle name="Standaard 12 2" xfId="35" xr:uid="{29EB2CB0-6CE8-4643-9D51-E16E98920B7B}"/>
    <cellStyle name="Standaard 12 2 2" xfId="66" xr:uid="{DE1EBCBB-C80A-4A4F-A2DD-3506CAB007C3}"/>
    <cellStyle name="Standaard 12 2 3" xfId="67" xr:uid="{E0B3EF92-2395-4B7D-AA95-FD2518324B7F}"/>
    <cellStyle name="Standaard 12 3" xfId="68" xr:uid="{0BB955E0-94C7-4535-B0EC-A331CC960E9B}"/>
    <cellStyle name="Standaard 12 3 2" xfId="69" xr:uid="{1EA9BE81-E784-4082-9DFA-3599F6256AD2}"/>
    <cellStyle name="Standaard 12 4" xfId="70" xr:uid="{008A441D-E0B8-480A-ABA8-C7B58BEA0E70}"/>
    <cellStyle name="Standaard 12 4 2" xfId="71" xr:uid="{0DF23CEF-AF30-4407-8D37-9FCBDBBB3104}"/>
    <cellStyle name="Standaard 12 5" xfId="72" xr:uid="{B8D9660E-3F61-40EF-9814-0370DF40BBDC}"/>
    <cellStyle name="Standaard 13" xfId="26" xr:uid="{76CA4CD6-3430-4D6C-85A7-6BB9A6D2DDAD}"/>
    <cellStyle name="Standaard 13 2" xfId="36" xr:uid="{A343115B-7DFC-4CB0-AE9A-89ADF49C20D9}"/>
    <cellStyle name="Standaard 13 2 2" xfId="73" xr:uid="{1E7389C5-19EE-4DFD-9693-32F9633E3E6B}"/>
    <cellStyle name="Standaard 13 2 3" xfId="74" xr:uid="{A4A40FEC-2F37-44B5-8E98-CDDD316FAED8}"/>
    <cellStyle name="Standaard 13 3" xfId="75" xr:uid="{48BA5E1A-0E1E-4704-92EC-C587AA36175A}"/>
    <cellStyle name="Standaard 13 3 2" xfId="76" xr:uid="{15266D84-0EB5-422B-B6E8-D2DA52F48617}"/>
    <cellStyle name="Standaard 13 4" xfId="77" xr:uid="{48EA8C5E-7912-4218-9A15-0D439F1A7A70}"/>
    <cellStyle name="Standaard 13 4 2" xfId="78" xr:uid="{D4B5A0D5-D962-4EBE-9AED-4E3834404B86}"/>
    <cellStyle name="Standaard 13 5" xfId="79" xr:uid="{E0DA0E1B-5032-43AD-B9F7-78682077413F}"/>
    <cellStyle name="Standaard 14" xfId="27" xr:uid="{6AFE8AC3-C90D-4170-8B73-5CCE0E40F6D4}"/>
    <cellStyle name="Standaard 14 2" xfId="80" xr:uid="{170A4C26-1575-48A0-855C-1D7BA143A92A}"/>
    <cellStyle name="Standaard 14 2 2" xfId="81" xr:uid="{B8592084-0BAC-4D16-BAD0-2918F3FA15DD}"/>
    <cellStyle name="Standaard 14 3" xfId="82" xr:uid="{35CEE2C6-4C98-4B27-A30C-E56B33283B99}"/>
    <cellStyle name="Standaard 14 3 2" xfId="83" xr:uid="{FE78D55D-8F38-40B8-86BD-17BF0CDFAF57}"/>
    <cellStyle name="Standaard 14 4" xfId="84" xr:uid="{AE15ECA5-9207-4E8C-B3A3-FCB0A294D3CA}"/>
    <cellStyle name="Standaard 14 4 2" xfId="85" xr:uid="{7E2A982D-E60C-4F4A-AB7C-C1C256BBF49D}"/>
    <cellStyle name="Standaard 14 5" xfId="86" xr:uid="{8E0F5185-EE2A-4E25-8259-F3D07FCABAC4}"/>
    <cellStyle name="Standaard 15" xfId="87" xr:uid="{5E5A91E7-F58D-4F94-97E1-A559552E1D58}"/>
    <cellStyle name="Standaard 15 2" xfId="88" xr:uid="{AFCE0F1C-2107-4EA4-952B-44A7F28CAF7F}"/>
    <cellStyle name="Standaard 15 3" xfId="1" xr:uid="{BF98BFEF-DECF-44D1-A1FA-727C55EB7A61}"/>
    <cellStyle name="Standaard 16" xfId="90" xr:uid="{DDAC88E9-BE40-42AC-B6D4-8E3C8DE81814}"/>
    <cellStyle name="Standaard 16 2 2" xfId="163" xr:uid="{002A13D4-D537-4A77-9442-B20D89F8DFC3}"/>
    <cellStyle name="Standaard 16 2 2 3" xfId="170" xr:uid="{9C43C43B-E95F-4D6E-A109-0D9293F1E594}"/>
    <cellStyle name="Standaard 16 2 2 3 2" xfId="174" xr:uid="{F311415F-EA91-48C2-B63F-7DD66B16C135}"/>
    <cellStyle name="Standaard 16 3" xfId="173" xr:uid="{25EBBEBE-C258-4BCD-84D6-2D60A5EBAB62}"/>
    <cellStyle name="Standaard 17" xfId="91" xr:uid="{CBA83432-6B14-4B7D-B6F9-237633CA46B0}"/>
    <cellStyle name="Standaard 18" xfId="92" xr:uid="{62E22436-28FD-4417-A3A9-EB4A0E3199FA}"/>
    <cellStyle name="Standaard 18 2 2 2 2" xfId="164" xr:uid="{8F16AE7C-3523-4B75-A082-39E61A6602AB}"/>
    <cellStyle name="Standaard 19" xfId="3" xr:uid="{6D555B52-4865-410A-A18A-C0EBDF5B1596}"/>
    <cellStyle name="Standaard 19 2" xfId="167" xr:uid="{5BEBDEF6-A108-4D62-B0CE-1F743140BE60}"/>
    <cellStyle name="Standaard 2" xfId="5" xr:uid="{37F11684-56A9-4E76-A550-E6C797535B13}"/>
    <cellStyle name="Standaard 2 2" xfId="4" xr:uid="{CBF3B985-EBE2-482C-9C4C-230754DFB061}"/>
    <cellStyle name="Standaard 2 3" xfId="2" xr:uid="{8B7A2AE6-4AF6-403E-AAF1-638A612E1EA6}"/>
    <cellStyle name="Standaard 2 3 2" xfId="165" xr:uid="{4293A3CA-0D1C-4638-B654-EF4CAC43CD47}"/>
    <cellStyle name="Standaard 2 3 2 2" xfId="169" xr:uid="{9FEE3068-90E8-4D6B-BDF7-AB03C389FF02}"/>
    <cellStyle name="Standaard 2 3 3" xfId="166" xr:uid="{01BC6D94-9D92-4734-AEDF-928B2C9C9242}"/>
    <cellStyle name="Standaard 2 3 3 2" xfId="168" xr:uid="{CEC565A9-B888-47D9-BD1B-DA93D48A6E48}"/>
    <cellStyle name="Standaard 2 3 3 2 2" xfId="7" xr:uid="{0F79384C-70B3-4E24-8BCC-920A42613598}"/>
    <cellStyle name="Standaard 2 3 3 2 2 2" xfId="9" xr:uid="{E52AD71B-F40A-4F6C-9200-3123CF374AED}"/>
    <cellStyle name="Standaard 2 3 3 3" xfId="175" xr:uid="{196A8274-ADF2-41FC-9D11-603BA379B934}"/>
    <cellStyle name="Standaard 2_MK JAY1961-1965" xfId="12" xr:uid="{0D96A34F-00DA-4206-B66A-8BC4AFD6D935}"/>
    <cellStyle name="Standaard 20" xfId="162" xr:uid="{78507A17-06BC-4132-B9CB-FD1918C8A889}"/>
    <cellStyle name="Standaard 20 2" xfId="172" xr:uid="{CC063C0C-00B7-4F04-84A7-2FF1D4A09B44}"/>
    <cellStyle name="Standaard 21" xfId="11" xr:uid="{1B8E5B81-F1DD-4FDE-A7E5-76C3A096E583}"/>
    <cellStyle name="Standaard 21 2" xfId="176" xr:uid="{E80ADC30-49A7-4574-A7DB-C080F46302F4}"/>
    <cellStyle name="Standaard 22" xfId="89" xr:uid="{A2A4F94A-9764-4063-B7CD-2A5E16B54BFE}"/>
    <cellStyle name="Standaard 22 2" xfId="177" xr:uid="{ED410CA7-03E6-4B9F-928C-96FC48DA8F7A}"/>
    <cellStyle name="Standaard 3" xfId="10" xr:uid="{63B98562-5E4C-4B97-B2D3-241A6C8A22BE}"/>
    <cellStyle name="Standaard 3 2" xfId="6" xr:uid="{B0CCA448-B1DB-45CB-8A05-3530FA22C249}"/>
    <cellStyle name="Standaard 3 2 2" xfId="20" xr:uid="{00D5CF17-19B0-4E89-8387-3BA40F17B7D5}"/>
    <cellStyle name="Standaard 3 3" xfId="42" xr:uid="{6D4D2043-498E-43F9-9C89-B84102D4EAFF}"/>
    <cellStyle name="Standaard 3 3 2" xfId="43" xr:uid="{E730C59A-0921-4B03-9C28-65BC0843833D}"/>
    <cellStyle name="Standaard 3 4" xfId="93" xr:uid="{9B4DBCB5-EC9E-4B8C-B209-5D885A2F71CC}"/>
    <cellStyle name="Standaard 3 5" xfId="94" xr:uid="{B998D9CC-6530-4075-AC08-9E916135EEC1}"/>
    <cellStyle name="Standaard 3 6" xfId="95" xr:uid="{3ACC2318-1767-475F-94D2-602CA330F8BB}"/>
    <cellStyle name="Standaard 3 7" xfId="96" xr:uid="{4CAE37C4-9530-4C00-9B7D-68DE7D2457C2}"/>
    <cellStyle name="Standaard 4" xfId="13" xr:uid="{18DD0C51-37B0-470A-B0A5-0E2D5A2B386C}"/>
    <cellStyle name="Standaard 4 2" xfId="14" xr:uid="{50C5D0CF-2075-417D-B57E-48AC9FEC8AC5}"/>
    <cellStyle name="Standaard 4 2 2" xfId="40" xr:uid="{CBE3C602-E4DA-4800-A3B9-7BCCEF955684}"/>
    <cellStyle name="Standaard 4 2 2 2" xfId="97" xr:uid="{E8F8907D-91E5-4BFF-9921-C98FAB591FC9}"/>
    <cellStyle name="Standaard 4 2 2 2 2" xfId="98" xr:uid="{7ED9D9AA-FA27-41A3-B7FF-C7A95145C680}"/>
    <cellStyle name="Standaard 4 2 2 3" xfId="99" xr:uid="{E8A6248E-6362-4902-B0B1-87540587A8B4}"/>
    <cellStyle name="Standaard 4 2 2 3 2" xfId="100" xr:uid="{DD212817-1DE2-42B1-B017-28EC0FCA2166}"/>
    <cellStyle name="Standaard 4 2 2 4" xfId="101" xr:uid="{7C1AD37F-733D-4B63-9799-232D870E4AAB}"/>
    <cellStyle name="Standaard 4 2 2 4 2" xfId="102" xr:uid="{51A66FD7-913A-40FD-8418-BAEA237171EA}"/>
    <cellStyle name="Standaard 4 2 2 5" xfId="103" xr:uid="{03A842E1-C14E-40A1-ABB2-CE1080BE2EBB}"/>
    <cellStyle name="Standaard 4 2 3" xfId="30" xr:uid="{2440A8DA-1DAB-4C8A-A315-343EC645B456}"/>
    <cellStyle name="Standaard 4 2 3 2" xfId="104" xr:uid="{4A0F92D9-7037-4EEB-9DA8-AE11E5B7D053}"/>
    <cellStyle name="Standaard 4 2 3 3" xfId="105" xr:uid="{CE1C9043-F273-4798-AFEE-2A111E7ECC06}"/>
    <cellStyle name="Standaard 4 2 4" xfId="106" xr:uid="{5A6B4B19-DDE4-4CBF-BC49-DDB70EBA70C2}"/>
    <cellStyle name="Standaard 4 2 4 2" xfId="107" xr:uid="{7A917322-D49D-4F28-8B9E-D6805A36DC68}"/>
    <cellStyle name="Standaard 4 2 5" xfId="108" xr:uid="{750A615D-C9A6-4AEF-9FE9-6703269A7250}"/>
    <cellStyle name="Standaard 4 2 5 2" xfId="109" xr:uid="{DA769E5A-C10B-4B49-A7CC-A86B4314FE3D}"/>
    <cellStyle name="Standaard 4 2 6" xfId="110" xr:uid="{8857287E-5BC0-4A6A-B8AB-F290E86C83DA}"/>
    <cellStyle name="Standaard 4 3" xfId="28" xr:uid="{64E5B77D-5E8C-49D1-8E26-BEAFA3A4F4A4}"/>
    <cellStyle name="Standaard 4 3 2" xfId="111" xr:uid="{7F8F568C-B5CE-4B85-9E46-4BF44B21FC89}"/>
    <cellStyle name="Standaard 4 3 3" xfId="112" xr:uid="{36B89034-65FF-4D7F-B625-A91E4267A37E}"/>
    <cellStyle name="Standaard 4 4" xfId="113" xr:uid="{7FE6B5DA-6A8D-48D5-ADC2-977E81B37D27}"/>
    <cellStyle name="Standaard 4 4 2" xfId="114" xr:uid="{C3FE6189-80F4-43A8-9E5B-14DA69CC22F2}"/>
    <cellStyle name="Standaard 4 5" xfId="115" xr:uid="{C17A1B1C-0E1F-41D5-A5D1-938B504F826F}"/>
    <cellStyle name="Standaard 4 5 2" xfId="116" xr:uid="{5510F3E7-16DA-4587-BC52-1F2994BA5F64}"/>
    <cellStyle name="Standaard 4 6" xfId="117" xr:uid="{C7853D1B-4F5A-478D-BE94-2DF7A9137DDA}"/>
    <cellStyle name="Standaard 5" xfId="15" xr:uid="{33469E27-B594-45FC-8C26-538F19C8FBE4}"/>
    <cellStyle name="Standaard 5 2" xfId="29" xr:uid="{72727A5A-C6DE-4160-BFE7-EB374732054A}"/>
    <cellStyle name="Standaard 5 2 2" xfId="118" xr:uid="{96C5821D-3721-4C38-9A5C-F7143439658F}"/>
    <cellStyle name="Standaard 5 2 3" xfId="119" xr:uid="{38B9D6EF-71AB-4D5B-9674-74779A82A78A}"/>
    <cellStyle name="Standaard 5 3" xfId="120" xr:uid="{27686F81-CCAB-457F-8790-435EBB48C47B}"/>
    <cellStyle name="Standaard 5 3 2" xfId="121" xr:uid="{54681C21-62AA-499C-9E4F-138888C1FCB7}"/>
    <cellStyle name="Standaard 5 4" xfId="122" xr:uid="{A4F3E6F4-A904-41D1-AD2C-56D827A0472A}"/>
    <cellStyle name="Standaard 5 4 2" xfId="123" xr:uid="{11427528-B4FF-461F-8A33-5EC530753603}"/>
    <cellStyle name="Standaard 5 5" xfId="124" xr:uid="{C4B59386-55D1-4376-BC24-AFA19E46A476}"/>
    <cellStyle name="Standaard 6" xfId="16" xr:uid="{E66FF2B7-4FBB-4477-9FFE-9830EDB210DE}"/>
    <cellStyle name="Standaard 6 2" xfId="31" xr:uid="{71F42426-F0F4-46F3-8B7B-2A3C19F7EF22}"/>
    <cellStyle name="Standaard 6 2 2" xfId="125" xr:uid="{822AA747-DAA2-45DA-907C-C157AD44B269}"/>
    <cellStyle name="Standaard 6 2 3" xfId="126" xr:uid="{D0F1A82F-CF21-4118-8881-8D9B506856AA}"/>
    <cellStyle name="Standaard 6 3" xfId="127" xr:uid="{CE12B895-086E-423B-8529-B596C15C8DB4}"/>
    <cellStyle name="Standaard 6 3 2" xfId="128" xr:uid="{D7038D52-A6D4-4E2B-A21B-E9452EB608F7}"/>
    <cellStyle name="Standaard 6 4" xfId="129" xr:uid="{81DA3A87-3AFD-47E8-AAE0-67658F84070C}"/>
    <cellStyle name="Standaard 6 4 2" xfId="130" xr:uid="{A698657E-3753-45F6-85EA-E9361CAB31E7}"/>
    <cellStyle name="Standaard 6 5" xfId="131" xr:uid="{CC387F71-CB70-43FB-8788-4C8F4C53295E}"/>
    <cellStyle name="Standaard 7" xfId="17" xr:uid="{3CD9B172-AA55-4214-A1C0-5DF73F2307C9}"/>
    <cellStyle name="Standaard 8" xfId="18" xr:uid="{D9FBC61A-01CF-4357-920A-E813189FE50C}"/>
    <cellStyle name="Standaard 8 2" xfId="24" xr:uid="{FC720904-A820-4FBD-8B8B-555E56DA3572}"/>
    <cellStyle name="Standaard 8 2 2" xfId="37" xr:uid="{F3EF773E-B46B-4D9B-9F47-923E9166F9B6}"/>
    <cellStyle name="Standaard 8 2 2 2" xfId="132" xr:uid="{359927F1-12FB-45CA-89F6-5978186A555E}"/>
    <cellStyle name="Standaard 8 2 2 3" xfId="133" xr:uid="{F5907FAD-7F42-4C77-B4FA-25B2D3D8CD3F}"/>
    <cellStyle name="Standaard 8 2 3" xfId="134" xr:uid="{45C9FB55-8A3D-463E-BBB6-2FF7AEA278C1}"/>
    <cellStyle name="Standaard 8 2 3 2" xfId="135" xr:uid="{3E944F92-683D-4FD0-9EE5-84ED9F7FA167}"/>
    <cellStyle name="Standaard 8 2 4" xfId="136" xr:uid="{B39B4295-912E-4411-94D6-E1E0A2240CAA}"/>
    <cellStyle name="Standaard 8 2 4 2" xfId="137" xr:uid="{1A34F924-8D20-4823-96A3-FDDE0C8701A4}"/>
    <cellStyle name="Standaard 8 2 5" xfId="138" xr:uid="{C8C7F823-AF31-489B-B331-A724FD81EEBE}"/>
    <cellStyle name="Standaard 8 3" xfId="23" xr:uid="{C6513C7C-04F4-43E8-8F5E-C49BACD37E31}"/>
    <cellStyle name="Standaard 8 3 2" xfId="41" xr:uid="{FCD8EF8B-4BFF-4749-9DBB-E17766A04F32}"/>
    <cellStyle name="Standaard 8 3 2 2" xfId="139" xr:uid="{3B68812A-C1FB-415C-A86D-C9BC9BB0F514}"/>
    <cellStyle name="Standaard 8 3 2 2 2" xfId="140" xr:uid="{5BBB1494-4F65-474B-B538-11AB3500C9AC}"/>
    <cellStyle name="Standaard 8 3 2 3" xfId="141" xr:uid="{241CED10-B5EF-43CF-A319-0403B4153CD1}"/>
    <cellStyle name="Standaard 8 3 2 3 2" xfId="142" xr:uid="{CBDECE93-D948-4E93-AC05-167537F16158}"/>
    <cellStyle name="Standaard 8 3 2 4" xfId="143" xr:uid="{32E06ACB-B93B-47B3-A9F0-11A2E12FE9BB}"/>
    <cellStyle name="Standaard 8 3 2 4 2" xfId="144" xr:uid="{98A24CCF-49CD-41D5-B71F-C28975EA0B2F}"/>
    <cellStyle name="Standaard 8 3 2 5" xfId="145" xr:uid="{F7ABF7D8-FEE2-4AD5-B7D5-7D3255E7BC05}"/>
    <cellStyle name="Standaard 8 3 3" xfId="38" xr:uid="{2C5F40F5-D4C9-4D85-921B-A2F3B153A759}"/>
    <cellStyle name="Standaard 8 3 3 2" xfId="146" xr:uid="{AA8D3FC5-9E44-4E5D-B42F-4C1533902394}"/>
    <cellStyle name="Standaard 8 3 3 3" xfId="147" xr:uid="{0F9036DF-6DBF-48D4-B3A4-14B06484367A}"/>
    <cellStyle name="Standaard 8 3 4" xfId="148" xr:uid="{A06EA81B-4A1F-4179-B68D-20506473DECC}"/>
    <cellStyle name="Standaard 8 3 4 2" xfId="149" xr:uid="{31D56A6D-3D57-4D49-B609-A6A00897CDCE}"/>
    <cellStyle name="Standaard 8 3 5" xfId="150" xr:uid="{4CC68E68-D39B-4F71-B645-86C0ED0A7D33}"/>
    <cellStyle name="Standaard 8 3 5 2" xfId="151" xr:uid="{A86C56AC-96C0-44FC-BD90-1E8633AB6695}"/>
    <cellStyle name="Standaard 8 3 6" xfId="152" xr:uid="{04F0B2FF-CABF-4662-8CA0-72BA7AFB308E}"/>
    <cellStyle name="Standaard 8 4" xfId="32" xr:uid="{166BB248-0E01-484D-8AD4-10CC0AD9F5CE}"/>
    <cellStyle name="Standaard 8 4 2" xfId="153" xr:uid="{2537A7D9-36F8-470C-AC64-2CB1C230320D}"/>
    <cellStyle name="Standaard 8 4 3" xfId="154" xr:uid="{58598F85-2344-4F56-9DC2-C791D8F8F774}"/>
    <cellStyle name="Standaard 8 5" xfId="155" xr:uid="{B4A52434-9292-4E6C-B538-1C5BAB281530}"/>
    <cellStyle name="Standaard 8 5 2" xfId="156" xr:uid="{9FE56248-8243-4C18-8C04-1A1A438284A6}"/>
    <cellStyle name="Standaard 8 6" xfId="157" xr:uid="{349EB2F2-22C8-4703-B050-35124AB21523}"/>
    <cellStyle name="Standaard 8 6 2" xfId="158" xr:uid="{6E408D7E-FBFD-4822-B42F-7A35CFF79FD5}"/>
    <cellStyle name="Standaard 8 7" xfId="159" xr:uid="{0A68428E-5776-4EC2-BA5D-C76AB6F924D3}"/>
    <cellStyle name="Standaard 9" xfId="21" xr:uid="{5BDF8DD3-2C0E-4994-8DA0-03B964A805A4}"/>
    <cellStyle name="Standaard 9 2" xfId="160" xr:uid="{19F4E0DF-DD6E-45A3-827F-41F027C7BFFB}"/>
    <cellStyle name="Standaard 9 3" xfId="161" xr:uid="{F3F2100C-248D-43F9-BE7A-B633006CE427}"/>
    <cellStyle name="Valuta 2" xfId="178" xr:uid="{465E37FF-F830-4B54-BA17-7F7B0BF47A05}"/>
  </cellStyles>
  <dxfs count="765"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00D"/>
      <color rgb="FFDAA100"/>
      <color rgb="FFA87C00"/>
      <color rgb="FF6AA343"/>
      <color rgb="FFDBBBEB"/>
      <color rgb="FFFDECE3"/>
      <color rgb="FFFF99FF"/>
      <color rgb="FFF0E1F7"/>
      <color rgb="FFEBD8F4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4983480</xdr:colOff>
      <xdr:row>293</xdr:row>
      <xdr:rowOff>0</xdr:rowOff>
    </xdr:from>
    <xdr:ext cx="373380" cy="330947"/>
    <xdr:pic>
      <xdr:nvPicPr>
        <xdr:cNvPr id="4" name="Afbeelding 3">
          <a:extLst>
            <a:ext uri="{FF2B5EF4-FFF2-40B4-BE49-F238E27FC236}">
              <a16:creationId xmlns:a16="http://schemas.microsoft.com/office/drawing/2014/main" id="{3619ED76-B4B0-4834-8044-9A19D20A7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6860" y="54635400"/>
          <a:ext cx="373380" cy="330947"/>
        </a:xfrm>
        <a:prstGeom prst="rect">
          <a:avLst/>
        </a:prstGeom>
      </xdr:spPr>
    </xdr:pic>
    <xdr:clientData/>
  </xdr:oneCellAnchor>
  <xdr:oneCellAnchor>
    <xdr:from>
      <xdr:col>6</xdr:col>
      <xdr:colOff>4221480</xdr:colOff>
      <xdr:row>292</xdr:row>
      <xdr:rowOff>358140</xdr:rowOff>
    </xdr:from>
    <xdr:ext cx="342900" cy="368690"/>
    <xdr:pic>
      <xdr:nvPicPr>
        <xdr:cNvPr id="5" name="Afbeelding 4">
          <a:extLst>
            <a:ext uri="{FF2B5EF4-FFF2-40B4-BE49-F238E27FC236}">
              <a16:creationId xmlns:a16="http://schemas.microsoft.com/office/drawing/2014/main" id="{C10B74CE-4DE1-4A36-A380-C34055344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94860" y="54627780"/>
          <a:ext cx="342900" cy="3686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J1978-1997(1881-2877)(NL).xlsx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78-1979-1881-1960-nl-fr-en-invent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J1978-1997(1881-2877)(NL).xlsx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80-1982-1961-2077-nl-fr-en-invent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83-1985-2078-2198-nl-fr-en-invent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J1978-1997(1881-2877)(NL)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J1955-1977(961-1880)%20(NL).xlsx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86-1987-2199-2272-nl-fr-en-invent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88-1989-2273-2348-nl-fr-en-invent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Invent%20MK%20J1955-1977(961-1880)%20(NL).xlsx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vmlDrawing" Target="../drawings/vmlDrawing6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90-1991-2349-2438-nl-fr-en-invent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J1955-1977(961-1880)%20(NL).xls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vmlDrawing" Target="../drawings/vmlDrawing7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92-1993-2339-2532-nl-fr-en-invent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J1955-1977(961-1880)%20(NL).xls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vmlDrawing" Target="../drawings/vmlDrawing8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94-1995-2533-2623-nl-fr-en-invent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J1955-1977(961-1880)%20(NL).xls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vmlDrawing" Target="../drawings/vmlDrawing9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96-1997-2624-2733-nl-fr-en-invent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J1955-1977(961-1880)%20(NL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EAADE-E4CA-443D-B05D-78C129AF2F27}">
  <dimension ref="A1:Q340"/>
  <sheetViews>
    <sheetView showZeros="0" zoomScaleNormal="100" workbookViewId="0">
      <pane xSplit="8" ySplit="5" topLeftCell="I214" activePane="bottomRight" state="frozen"/>
      <selection pane="topRight" activeCell="I1" sqref="I1"/>
      <selection pane="bottomLeft" activeCell="A6" sqref="A6"/>
      <selection pane="bottomRight" activeCell="G311" sqref="G311"/>
    </sheetView>
  </sheetViews>
  <sheetFormatPr defaultRowHeight="14.4" x14ac:dyDescent="0.3"/>
  <cols>
    <col min="1" max="1" width="2.66406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77734375" style="25" customWidth="1"/>
    <col min="7" max="7" width="87.109375" customWidth="1"/>
    <col min="8" max="8" width="12.33203125" customWidth="1"/>
    <col min="9" max="9" width="7.88671875" style="19" customWidth="1"/>
    <col min="10" max="10" width="9.88671875" customWidth="1"/>
    <col min="11" max="11" width="14.77734375" customWidth="1"/>
    <col min="12" max="12" width="7.6640625" style="19" customWidth="1"/>
    <col min="13" max="13" width="14.109375" style="19" customWidth="1"/>
    <col min="14" max="14" width="12.44140625" customWidth="1"/>
    <col min="15" max="15" width="11.33203125" customWidth="1"/>
    <col min="16" max="16" width="22.44140625" customWidth="1"/>
    <col min="17" max="17" width="19.33203125" customWidth="1"/>
  </cols>
  <sheetData>
    <row r="1" spans="1:17" x14ac:dyDescent="0.3">
      <c r="G1" s="44" t="s">
        <v>4521</v>
      </c>
    </row>
    <row r="2" spans="1:17" ht="15" thickBot="1" x14ac:dyDescent="0.35">
      <c r="C2" s="42" t="s">
        <v>2150</v>
      </c>
      <c r="D2" s="42" t="s">
        <v>2150</v>
      </c>
      <c r="E2" s="42" t="s">
        <v>2150</v>
      </c>
      <c r="F2" s="42" t="s">
        <v>2150</v>
      </c>
      <c r="G2" s="65" t="s">
        <v>4519</v>
      </c>
      <c r="H2" s="44" t="s">
        <v>4515</v>
      </c>
    </row>
    <row r="3" spans="1:17" ht="15" customHeight="1" thickBot="1" x14ac:dyDescent="0.35">
      <c r="A3" s="41" t="s">
        <v>4513</v>
      </c>
      <c r="B3" s="74" t="s">
        <v>5572</v>
      </c>
      <c r="C3" s="75"/>
      <c r="D3" s="76"/>
      <c r="E3" s="72" t="str">
        <f>CONCATENATE("◄x",COUNTIF(L5:L227,"scan"),"(scans)")</f>
        <v>◄x0(scans)</v>
      </c>
      <c r="F3" s="73"/>
      <c r="G3" s="66" t="s">
        <v>4520</v>
      </c>
      <c r="H3" s="45" t="s">
        <v>4531</v>
      </c>
    </row>
    <row r="4" spans="1:17" ht="15.6" customHeight="1" thickTop="1" thickBot="1" x14ac:dyDescent="0.35">
      <c r="A4" s="41" t="s">
        <v>4513</v>
      </c>
      <c r="B4" s="77" t="s">
        <v>4516</v>
      </c>
      <c r="C4" s="78"/>
      <c r="D4" s="79"/>
      <c r="E4" s="80" t="str">
        <f>CONCATENATE("◄x",COUNTIF(L6:L227,"?sony?"),"(?sony?)")</f>
        <v>◄x58(?sony?)</v>
      </c>
      <c r="F4" s="81"/>
      <c r="G4" s="47" t="s">
        <v>4530</v>
      </c>
      <c r="H4" s="46"/>
      <c r="I4" s="48"/>
      <c r="J4" s="49"/>
      <c r="K4" s="49"/>
      <c r="L4" s="48"/>
      <c r="M4" s="48"/>
      <c r="N4" s="49"/>
      <c r="O4" s="48"/>
      <c r="P4" s="49"/>
      <c r="Q4" s="50"/>
    </row>
    <row r="5" spans="1:17" ht="43.8" thickBot="1" x14ac:dyDescent="0.35">
      <c r="A5" s="41" t="s">
        <v>4513</v>
      </c>
      <c r="B5" s="14"/>
      <c r="C5" s="13" t="str">
        <f>IF(COUNTIF(B6:B227,"?")&gt;0,"?",IF(AND(D5="◄",E5="►"),"◄►",IF(D5="◄","◄",IF(E5="►","►",""))))</f>
        <v>◄</v>
      </c>
      <c r="D5" s="8" t="str">
        <f>IF(SUM(D6:D227)+1=ROWS(D6:D227)-COUNTIF(D6:D227,"-"),"","◄")</f>
        <v>◄</v>
      </c>
      <c r="E5" s="9" t="str">
        <f>IF(SUM(E6:E227)&gt;0,"►","")</f>
        <v/>
      </c>
      <c r="F5" s="5" t="s">
        <v>174</v>
      </c>
      <c r="G5" s="5" t="s">
        <v>15</v>
      </c>
      <c r="H5" s="5" t="s">
        <v>0</v>
      </c>
      <c r="I5" s="21" t="s">
        <v>11</v>
      </c>
      <c r="J5" s="6" t="s">
        <v>16</v>
      </c>
      <c r="K5" s="7" t="s">
        <v>17</v>
      </c>
      <c r="L5" s="17" t="s">
        <v>4</v>
      </c>
      <c r="M5" s="16" t="s">
        <v>7</v>
      </c>
      <c r="N5" s="16" t="s">
        <v>18</v>
      </c>
      <c r="O5" s="16" t="s">
        <v>19</v>
      </c>
      <c r="P5" s="30" t="s">
        <v>20</v>
      </c>
      <c r="Q5" s="31"/>
    </row>
    <row r="6" spans="1:17" ht="15" thickBot="1" x14ac:dyDescent="0.35">
      <c r="A6" s="41" t="s">
        <v>4513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x14ac:dyDescent="0.3">
      <c r="A7" s="41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6" t="s">
        <v>176</v>
      </c>
      <c r="G7" s="4" t="s">
        <v>30</v>
      </c>
      <c r="H7" s="2" t="s">
        <v>177</v>
      </c>
      <c r="I7" s="18" t="s">
        <v>26</v>
      </c>
      <c r="J7" s="18" t="s">
        <v>178</v>
      </c>
      <c r="K7" s="22" t="s">
        <v>32</v>
      </c>
      <c r="L7" s="28" t="s">
        <v>175</v>
      </c>
      <c r="M7" s="23" t="s">
        <v>29</v>
      </c>
      <c r="N7" s="20" t="s">
        <v>31</v>
      </c>
      <c r="O7" s="3">
        <v>28541</v>
      </c>
      <c r="P7" s="32" t="s">
        <v>4546</v>
      </c>
      <c r="Q7" s="33" t="s">
        <v>12</v>
      </c>
    </row>
    <row r="8" spans="1:17" x14ac:dyDescent="0.3">
      <c r="A8" s="41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179</v>
      </c>
      <c r="G8" s="4" t="s">
        <v>30</v>
      </c>
      <c r="H8" s="2" t="s">
        <v>180</v>
      </c>
      <c r="I8" s="18">
        <v>0</v>
      </c>
      <c r="J8" s="18">
        <v>1882</v>
      </c>
      <c r="K8" s="22" t="s">
        <v>6</v>
      </c>
      <c r="L8" s="28" t="s">
        <v>175</v>
      </c>
      <c r="M8" s="23" t="s">
        <v>29</v>
      </c>
      <c r="N8" s="20" t="s">
        <v>31</v>
      </c>
      <c r="O8" s="3">
        <v>28541</v>
      </c>
      <c r="P8" s="34"/>
      <c r="Q8" s="35"/>
    </row>
    <row r="9" spans="1:17" ht="15" thickBot="1" x14ac:dyDescent="0.35">
      <c r="A9" s="41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7" t="s">
        <v>181</v>
      </c>
      <c r="G9" s="4" t="s">
        <v>30</v>
      </c>
      <c r="H9" s="2" t="s">
        <v>182</v>
      </c>
      <c r="I9" s="18">
        <v>0</v>
      </c>
      <c r="J9" s="18">
        <v>1883</v>
      </c>
      <c r="K9" s="22" t="s">
        <v>5</v>
      </c>
      <c r="L9" s="28" t="s">
        <v>175</v>
      </c>
      <c r="M9" s="23" t="s">
        <v>29</v>
      </c>
      <c r="N9" s="20" t="s">
        <v>31</v>
      </c>
      <c r="O9" s="3">
        <v>28541</v>
      </c>
      <c r="P9" s="34"/>
      <c r="Q9" s="35"/>
    </row>
    <row r="10" spans="1:17" x14ac:dyDescent="0.3">
      <c r="A10" s="41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6" t="s">
        <v>183</v>
      </c>
      <c r="G10" s="4" t="s">
        <v>30</v>
      </c>
      <c r="H10" s="2" t="s">
        <v>4547</v>
      </c>
      <c r="I10" s="18" t="s">
        <v>4548</v>
      </c>
      <c r="J10" s="18" t="s">
        <v>178</v>
      </c>
      <c r="K10" s="22" t="s">
        <v>8</v>
      </c>
      <c r="L10" s="28" t="s">
        <v>175</v>
      </c>
      <c r="M10" s="23" t="s">
        <v>29</v>
      </c>
      <c r="N10" s="20" t="s">
        <v>31</v>
      </c>
      <c r="O10" s="3">
        <v>28541</v>
      </c>
      <c r="P10" s="32" t="s">
        <v>4546</v>
      </c>
      <c r="Q10" s="33" t="s">
        <v>12</v>
      </c>
    </row>
    <row r="11" spans="1:17" x14ac:dyDescent="0.3">
      <c r="A11" s="41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7" t="s">
        <v>186</v>
      </c>
      <c r="G11" s="4" t="s">
        <v>30</v>
      </c>
      <c r="H11" s="2" t="s">
        <v>180</v>
      </c>
      <c r="I11" s="18" t="s">
        <v>4548</v>
      </c>
      <c r="J11" s="18">
        <v>1882</v>
      </c>
      <c r="K11" s="22" t="s">
        <v>8</v>
      </c>
      <c r="L11" s="28" t="s">
        <v>175</v>
      </c>
      <c r="M11" s="23" t="s">
        <v>29</v>
      </c>
      <c r="N11" s="20" t="s">
        <v>31</v>
      </c>
      <c r="O11" s="3">
        <v>28541</v>
      </c>
      <c r="P11" s="34"/>
      <c r="Q11" s="35"/>
    </row>
    <row r="12" spans="1:17" ht="15" thickBot="1" x14ac:dyDescent="0.35">
      <c r="A12" s="41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7" t="s">
        <v>515</v>
      </c>
      <c r="G12" s="4" t="s">
        <v>30</v>
      </c>
      <c r="H12" s="2" t="s">
        <v>182</v>
      </c>
      <c r="I12" s="18" t="s">
        <v>4548</v>
      </c>
      <c r="J12" s="18">
        <v>1883</v>
      </c>
      <c r="K12" s="22" t="s">
        <v>8</v>
      </c>
      <c r="L12" s="28" t="s">
        <v>175</v>
      </c>
      <c r="M12" s="23" t="s">
        <v>29</v>
      </c>
      <c r="N12" s="20" t="s">
        <v>31</v>
      </c>
      <c r="O12" s="3">
        <v>28541</v>
      </c>
      <c r="P12" s="34"/>
      <c r="Q12" s="35"/>
    </row>
    <row r="13" spans="1:17" x14ac:dyDescent="0.3">
      <c r="A13" s="41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6" t="s">
        <v>188</v>
      </c>
      <c r="G13" s="4" t="s">
        <v>34</v>
      </c>
      <c r="H13" s="2" t="s">
        <v>184</v>
      </c>
      <c r="I13" s="18">
        <v>0</v>
      </c>
      <c r="J13" s="18" t="s">
        <v>185</v>
      </c>
      <c r="K13" s="22" t="s">
        <v>36</v>
      </c>
      <c r="L13" s="28" t="s">
        <v>175</v>
      </c>
      <c r="M13" s="23" t="s">
        <v>33</v>
      </c>
      <c r="N13" s="20" t="s">
        <v>35</v>
      </c>
      <c r="O13" s="3">
        <v>28569</v>
      </c>
      <c r="P13" s="32" t="s">
        <v>4549</v>
      </c>
      <c r="Q13" s="33">
        <v>0</v>
      </c>
    </row>
    <row r="14" spans="1:17" x14ac:dyDescent="0.3">
      <c r="A14" s="41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7" t="s">
        <v>190</v>
      </c>
      <c r="G14" s="4" t="s">
        <v>34</v>
      </c>
      <c r="H14" s="2" t="s">
        <v>187</v>
      </c>
      <c r="I14" s="18">
        <v>0</v>
      </c>
      <c r="J14" s="18" t="s">
        <v>185</v>
      </c>
      <c r="K14" s="22" t="s">
        <v>2</v>
      </c>
      <c r="L14" s="28" t="s">
        <v>1</v>
      </c>
      <c r="M14" s="23" t="s">
        <v>33</v>
      </c>
      <c r="N14" s="20" t="s">
        <v>2</v>
      </c>
      <c r="O14" s="3">
        <v>28569</v>
      </c>
      <c r="P14" s="34"/>
      <c r="Q14" s="35"/>
    </row>
    <row r="15" spans="1:17" ht="15" thickBot="1" x14ac:dyDescent="0.35">
      <c r="A15" s="41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7" t="s">
        <v>192</v>
      </c>
      <c r="G15" s="4" t="s">
        <v>34</v>
      </c>
      <c r="H15" s="2" t="s">
        <v>4550</v>
      </c>
      <c r="I15" s="18" t="s">
        <v>4548</v>
      </c>
      <c r="J15" s="18" t="s">
        <v>185</v>
      </c>
      <c r="K15" s="22" t="s">
        <v>6</v>
      </c>
      <c r="L15" s="28" t="s">
        <v>175</v>
      </c>
      <c r="M15" s="23" t="s">
        <v>33</v>
      </c>
      <c r="N15" s="20" t="s">
        <v>35</v>
      </c>
      <c r="O15" s="3">
        <v>28569</v>
      </c>
      <c r="P15" s="34"/>
      <c r="Q15" s="35"/>
    </row>
    <row r="16" spans="1:17" x14ac:dyDescent="0.3">
      <c r="A16" s="41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6" t="s">
        <v>193</v>
      </c>
      <c r="G16" s="4" t="s">
        <v>34</v>
      </c>
      <c r="H16" s="2" t="s">
        <v>189</v>
      </c>
      <c r="I16" s="18">
        <v>0</v>
      </c>
      <c r="J16" s="18">
        <v>1885</v>
      </c>
      <c r="K16" s="22" t="s">
        <v>8</v>
      </c>
      <c r="L16" s="28" t="s">
        <v>175</v>
      </c>
      <c r="M16" s="23" t="s">
        <v>33</v>
      </c>
      <c r="N16" s="20" t="s">
        <v>35</v>
      </c>
      <c r="O16" s="3">
        <v>28569</v>
      </c>
      <c r="P16" s="32" t="s">
        <v>4549</v>
      </c>
      <c r="Q16" s="33">
        <v>0</v>
      </c>
    </row>
    <row r="17" spans="1:17" x14ac:dyDescent="0.3">
      <c r="A17" s="41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7" t="s">
        <v>194</v>
      </c>
      <c r="G17" s="4" t="s">
        <v>34</v>
      </c>
      <c r="H17" s="2" t="s">
        <v>191</v>
      </c>
      <c r="I17" s="18">
        <v>0</v>
      </c>
      <c r="J17" s="18">
        <v>1885</v>
      </c>
      <c r="K17" s="22" t="s">
        <v>28</v>
      </c>
      <c r="L17" s="28" t="s">
        <v>175</v>
      </c>
      <c r="M17" s="23" t="s">
        <v>33</v>
      </c>
      <c r="N17" s="20" t="s">
        <v>35</v>
      </c>
      <c r="O17" s="3">
        <v>28569</v>
      </c>
      <c r="P17" s="34"/>
      <c r="Q17" s="35"/>
    </row>
    <row r="18" spans="1:17" ht="15" thickBot="1" x14ac:dyDescent="0.35">
      <c r="A18" s="41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7" t="s">
        <v>195</v>
      </c>
      <c r="G18" s="4" t="s">
        <v>34</v>
      </c>
      <c r="H18" s="2" t="s">
        <v>4551</v>
      </c>
      <c r="I18" s="18" t="s">
        <v>4548</v>
      </c>
      <c r="J18" s="18">
        <v>1885</v>
      </c>
      <c r="K18" s="22" t="s">
        <v>6</v>
      </c>
      <c r="L18" s="28" t="s">
        <v>175</v>
      </c>
      <c r="M18" s="23" t="s">
        <v>33</v>
      </c>
      <c r="N18" s="20" t="s">
        <v>35</v>
      </c>
      <c r="O18" s="3">
        <v>28569</v>
      </c>
      <c r="P18" s="34"/>
      <c r="Q18" s="35"/>
    </row>
    <row r="19" spans="1:17" x14ac:dyDescent="0.3">
      <c r="A19" s="41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6" t="s">
        <v>196</v>
      </c>
      <c r="G19" s="4" t="s">
        <v>34</v>
      </c>
      <c r="H19" s="2" t="s">
        <v>4552</v>
      </c>
      <c r="I19" s="18">
        <v>0</v>
      </c>
      <c r="J19" s="18">
        <v>1886</v>
      </c>
      <c r="K19" s="22" t="s">
        <v>6</v>
      </c>
      <c r="L19" s="28" t="s">
        <v>175</v>
      </c>
      <c r="M19" s="23" t="s">
        <v>33</v>
      </c>
      <c r="N19" s="20" t="s">
        <v>35</v>
      </c>
      <c r="O19" s="3">
        <v>28569</v>
      </c>
      <c r="P19" s="32" t="s">
        <v>4549</v>
      </c>
      <c r="Q19" s="33">
        <v>0</v>
      </c>
    </row>
    <row r="20" spans="1:17" x14ac:dyDescent="0.3">
      <c r="A20" s="41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7" t="s">
        <v>197</v>
      </c>
      <c r="G20" s="4" t="s">
        <v>34</v>
      </c>
      <c r="H20" s="2" t="s">
        <v>4553</v>
      </c>
      <c r="I20" s="18">
        <v>0</v>
      </c>
      <c r="J20" s="18">
        <v>1886</v>
      </c>
      <c r="K20" s="22" t="s">
        <v>6</v>
      </c>
      <c r="L20" s="28" t="s">
        <v>175</v>
      </c>
      <c r="M20" s="23" t="s">
        <v>33</v>
      </c>
      <c r="N20" s="20" t="s">
        <v>35</v>
      </c>
      <c r="O20" s="3">
        <v>28569</v>
      </c>
      <c r="P20" s="34"/>
      <c r="Q20" s="35"/>
    </row>
    <row r="21" spans="1:17" ht="15" thickBot="1" x14ac:dyDescent="0.35">
      <c r="A21" s="41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7" t="s">
        <v>198</v>
      </c>
      <c r="G21" s="4" t="s">
        <v>34</v>
      </c>
      <c r="H21" s="2" t="s">
        <v>4554</v>
      </c>
      <c r="I21" s="18" t="s">
        <v>4548</v>
      </c>
      <c r="J21" s="18">
        <v>1886</v>
      </c>
      <c r="K21" s="22" t="s">
        <v>6</v>
      </c>
      <c r="L21" s="28" t="s">
        <v>175</v>
      </c>
      <c r="M21" s="23" t="s">
        <v>33</v>
      </c>
      <c r="N21" s="20" t="s">
        <v>35</v>
      </c>
      <c r="O21" s="3">
        <v>28569</v>
      </c>
      <c r="P21" s="34"/>
      <c r="Q21" s="35"/>
    </row>
    <row r="22" spans="1:17" x14ac:dyDescent="0.3">
      <c r="A22" s="41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6" t="s">
        <v>199</v>
      </c>
      <c r="G22" s="4" t="s">
        <v>34</v>
      </c>
      <c r="H22" s="2" t="s">
        <v>4555</v>
      </c>
      <c r="I22" s="18">
        <v>0</v>
      </c>
      <c r="J22" s="18">
        <v>1887</v>
      </c>
      <c r="K22" s="22" t="s">
        <v>36</v>
      </c>
      <c r="L22" s="28" t="s">
        <v>175</v>
      </c>
      <c r="M22" s="23" t="s">
        <v>33</v>
      </c>
      <c r="N22" s="20" t="s">
        <v>35</v>
      </c>
      <c r="O22" s="3">
        <v>28569</v>
      </c>
      <c r="P22" s="32" t="s">
        <v>4556</v>
      </c>
      <c r="Q22" s="33">
        <v>0</v>
      </c>
    </row>
    <row r="23" spans="1:17" x14ac:dyDescent="0.3">
      <c r="A23" s="41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7" t="s">
        <v>202</v>
      </c>
      <c r="G23" s="4" t="s">
        <v>34</v>
      </c>
      <c r="H23" s="2" t="s">
        <v>4557</v>
      </c>
      <c r="I23" s="18">
        <v>0</v>
      </c>
      <c r="J23" s="18">
        <v>1887</v>
      </c>
      <c r="K23" s="22" t="s">
        <v>6</v>
      </c>
      <c r="L23" s="28" t="s">
        <v>175</v>
      </c>
      <c r="M23" s="23" t="s">
        <v>33</v>
      </c>
      <c r="N23" s="20" t="s">
        <v>35</v>
      </c>
      <c r="O23" s="3">
        <v>28569</v>
      </c>
      <c r="P23" s="34"/>
      <c r="Q23" s="35"/>
    </row>
    <row r="24" spans="1:17" ht="15" thickBot="1" x14ac:dyDescent="0.35">
      <c r="A24" s="41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7" t="s">
        <v>538</v>
      </c>
      <c r="G24" s="4" t="s">
        <v>34</v>
      </c>
      <c r="H24" s="2" t="s">
        <v>4558</v>
      </c>
      <c r="I24" s="18" t="s">
        <v>4548</v>
      </c>
      <c r="J24" s="18">
        <v>1887</v>
      </c>
      <c r="K24" s="22" t="s">
        <v>6</v>
      </c>
      <c r="L24" s="28" t="s">
        <v>175</v>
      </c>
      <c r="M24" s="23" t="s">
        <v>33</v>
      </c>
      <c r="N24" s="20" t="s">
        <v>35</v>
      </c>
      <c r="O24" s="3">
        <v>28569</v>
      </c>
      <c r="P24" s="34"/>
      <c r="Q24" s="35"/>
    </row>
    <row r="25" spans="1:17" x14ac:dyDescent="0.3">
      <c r="A25" s="41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6" t="s">
        <v>204</v>
      </c>
      <c r="G25" s="4" t="s">
        <v>38</v>
      </c>
      <c r="H25" s="2" t="s">
        <v>200</v>
      </c>
      <c r="I25" s="18">
        <v>0</v>
      </c>
      <c r="J25" s="18" t="s">
        <v>201</v>
      </c>
      <c r="K25" s="22" t="s">
        <v>40</v>
      </c>
      <c r="L25" s="28" t="s">
        <v>175</v>
      </c>
      <c r="M25" s="23" t="s">
        <v>37</v>
      </c>
      <c r="N25" s="20" t="s">
        <v>39</v>
      </c>
      <c r="O25" s="3">
        <v>28583</v>
      </c>
      <c r="P25" s="32" t="s">
        <v>4559</v>
      </c>
      <c r="Q25" s="33">
        <v>0</v>
      </c>
    </row>
    <row r="26" spans="1:17" x14ac:dyDescent="0.3">
      <c r="A26" s="41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7" t="s">
        <v>207</v>
      </c>
      <c r="G26" s="4" t="s">
        <v>38</v>
      </c>
      <c r="H26" s="2" t="s">
        <v>203</v>
      </c>
      <c r="I26" s="18">
        <v>0</v>
      </c>
      <c r="J26" s="18" t="s">
        <v>201</v>
      </c>
      <c r="K26" s="22" t="s">
        <v>2</v>
      </c>
      <c r="L26" s="28" t="s">
        <v>1</v>
      </c>
      <c r="M26" s="23" t="s">
        <v>37</v>
      </c>
      <c r="N26" s="20" t="s">
        <v>2</v>
      </c>
      <c r="O26" s="3">
        <v>28583</v>
      </c>
      <c r="P26" s="34"/>
      <c r="Q26" s="35"/>
    </row>
    <row r="27" spans="1:17" ht="15" thickBot="1" x14ac:dyDescent="0.35">
      <c r="A27" s="41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7" t="s">
        <v>541</v>
      </c>
      <c r="G27" s="4" t="s">
        <v>38</v>
      </c>
      <c r="H27" s="2" t="s">
        <v>4560</v>
      </c>
      <c r="I27" s="18" t="s">
        <v>4548</v>
      </c>
      <c r="J27" s="18" t="s">
        <v>201</v>
      </c>
      <c r="K27" s="22" t="s">
        <v>2</v>
      </c>
      <c r="L27" s="28" t="s">
        <v>4561</v>
      </c>
      <c r="M27" s="23" t="s">
        <v>37</v>
      </c>
      <c r="N27" s="20" t="s">
        <v>2</v>
      </c>
      <c r="O27" s="3">
        <v>28583</v>
      </c>
      <c r="P27" s="34"/>
      <c r="Q27" s="35"/>
    </row>
    <row r="28" spans="1:17" x14ac:dyDescent="0.3">
      <c r="A28" s="41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6" t="s">
        <v>209</v>
      </c>
      <c r="G28" s="4" t="s">
        <v>42</v>
      </c>
      <c r="H28" s="2" t="s">
        <v>205</v>
      </c>
      <c r="I28" s="18">
        <v>0</v>
      </c>
      <c r="J28" s="18" t="s">
        <v>206</v>
      </c>
      <c r="K28" s="22">
        <v>0</v>
      </c>
      <c r="L28" s="28" t="s">
        <v>175</v>
      </c>
      <c r="M28" s="23" t="s">
        <v>41</v>
      </c>
      <c r="N28" s="20" t="s">
        <v>172</v>
      </c>
      <c r="O28" s="3">
        <v>28590</v>
      </c>
      <c r="P28" s="32" t="s">
        <v>4562</v>
      </c>
      <c r="Q28" s="33">
        <v>0</v>
      </c>
    </row>
    <row r="29" spans="1:17" x14ac:dyDescent="0.3">
      <c r="A29" s="41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7" t="s">
        <v>211</v>
      </c>
      <c r="G29" s="4" t="s">
        <v>42</v>
      </c>
      <c r="H29" s="2" t="s">
        <v>208</v>
      </c>
      <c r="I29" s="18">
        <v>0</v>
      </c>
      <c r="J29" s="18" t="s">
        <v>206</v>
      </c>
      <c r="K29" s="22" t="s">
        <v>2</v>
      </c>
      <c r="L29" s="28" t="s">
        <v>1</v>
      </c>
      <c r="M29" s="23" t="s">
        <v>41</v>
      </c>
      <c r="N29" s="20" t="s">
        <v>2</v>
      </c>
      <c r="O29" s="3">
        <v>28590</v>
      </c>
      <c r="P29" s="34"/>
      <c r="Q29" s="35"/>
    </row>
    <row r="30" spans="1:17" ht="15" thickBot="1" x14ac:dyDescent="0.35">
      <c r="A30" s="41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7" t="s">
        <v>543</v>
      </c>
      <c r="G30" s="4" t="s">
        <v>42</v>
      </c>
      <c r="H30" s="2" t="s">
        <v>4563</v>
      </c>
      <c r="I30" s="18" t="s">
        <v>4548</v>
      </c>
      <c r="J30" s="18" t="s">
        <v>206</v>
      </c>
      <c r="K30" s="22" t="s">
        <v>2</v>
      </c>
      <c r="L30" s="28" t="s">
        <v>4561</v>
      </c>
      <c r="M30" s="23" t="s">
        <v>41</v>
      </c>
      <c r="N30" s="20" t="s">
        <v>2</v>
      </c>
      <c r="O30" s="3">
        <v>28590</v>
      </c>
      <c r="P30" s="34"/>
      <c r="Q30" s="35"/>
    </row>
    <row r="31" spans="1:17" x14ac:dyDescent="0.3">
      <c r="A31" s="41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6" t="s">
        <v>213</v>
      </c>
      <c r="G31" s="4" t="s">
        <v>44</v>
      </c>
      <c r="H31" s="2" t="s">
        <v>210</v>
      </c>
      <c r="I31" s="18" t="s">
        <v>13</v>
      </c>
      <c r="J31" s="18">
        <v>1890</v>
      </c>
      <c r="K31" s="22" t="s">
        <v>8</v>
      </c>
      <c r="L31" s="28" t="s">
        <v>175</v>
      </c>
      <c r="M31" s="23" t="s">
        <v>43</v>
      </c>
      <c r="N31" s="20" t="s">
        <v>45</v>
      </c>
      <c r="O31" s="3">
        <v>28597</v>
      </c>
      <c r="P31" s="32" t="s">
        <v>4564</v>
      </c>
      <c r="Q31" s="33">
        <v>0</v>
      </c>
    </row>
    <row r="32" spans="1:17" x14ac:dyDescent="0.3">
      <c r="A32" s="41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7" t="s">
        <v>216</v>
      </c>
      <c r="G32" s="4" t="s">
        <v>44</v>
      </c>
      <c r="H32" s="2" t="s">
        <v>212</v>
      </c>
      <c r="I32" s="18" t="s">
        <v>14</v>
      </c>
      <c r="J32" s="18">
        <v>1891</v>
      </c>
      <c r="K32" s="22" t="s">
        <v>6</v>
      </c>
      <c r="L32" s="28" t="s">
        <v>175</v>
      </c>
      <c r="M32" s="23" t="s">
        <v>43</v>
      </c>
      <c r="N32" s="20" t="s">
        <v>45</v>
      </c>
      <c r="O32" s="3">
        <v>28597</v>
      </c>
      <c r="P32" s="34"/>
      <c r="Q32" s="35"/>
    </row>
    <row r="33" spans="1:17" ht="15" thickBot="1" x14ac:dyDescent="0.35">
      <c r="A33" s="41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7" t="s">
        <v>217</v>
      </c>
      <c r="G33" s="4" t="s">
        <v>44</v>
      </c>
      <c r="H33" s="2" t="s">
        <v>4565</v>
      </c>
      <c r="I33" s="18" t="s">
        <v>4548</v>
      </c>
      <c r="J33" s="18">
        <v>1891</v>
      </c>
      <c r="K33" s="22" t="s">
        <v>931</v>
      </c>
      <c r="L33" s="28" t="s">
        <v>175</v>
      </c>
      <c r="M33" s="23" t="s">
        <v>43</v>
      </c>
      <c r="N33" s="20" t="s">
        <v>45</v>
      </c>
      <c r="O33" s="3">
        <v>28597</v>
      </c>
      <c r="P33" s="34"/>
      <c r="Q33" s="35"/>
    </row>
    <row r="34" spans="1:17" x14ac:dyDescent="0.3">
      <c r="A34" s="41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6" t="s">
        <v>219</v>
      </c>
      <c r="G34" s="4" t="s">
        <v>46</v>
      </c>
      <c r="H34" s="2" t="s">
        <v>214</v>
      </c>
      <c r="I34" s="18" t="s">
        <v>13</v>
      </c>
      <c r="J34" s="18" t="s">
        <v>215</v>
      </c>
      <c r="K34" s="22" t="s">
        <v>5</v>
      </c>
      <c r="L34" s="28" t="s">
        <v>175</v>
      </c>
      <c r="M34" s="23" t="s">
        <v>47</v>
      </c>
      <c r="N34" s="20" t="s">
        <v>48</v>
      </c>
      <c r="O34" s="3">
        <v>28618</v>
      </c>
      <c r="P34" s="32" t="s">
        <v>4566</v>
      </c>
      <c r="Q34" s="33">
        <v>0</v>
      </c>
    </row>
    <row r="35" spans="1:17" x14ac:dyDescent="0.3">
      <c r="A35" s="41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7" t="s">
        <v>221</v>
      </c>
      <c r="G35" s="4" t="s">
        <v>46</v>
      </c>
      <c r="H35" s="2" t="s">
        <v>212</v>
      </c>
      <c r="I35" s="18" t="s">
        <v>151</v>
      </c>
      <c r="J35" s="18" t="s">
        <v>215</v>
      </c>
      <c r="K35" s="22" t="s">
        <v>5</v>
      </c>
      <c r="L35" s="28" t="s">
        <v>175</v>
      </c>
      <c r="M35" s="23" t="s">
        <v>47</v>
      </c>
      <c r="N35" s="20" t="s">
        <v>48</v>
      </c>
      <c r="O35" s="3">
        <v>28618</v>
      </c>
      <c r="P35" s="34"/>
      <c r="Q35" s="35"/>
    </row>
    <row r="36" spans="1:17" ht="15" thickBot="1" x14ac:dyDescent="0.35">
      <c r="A36" s="41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7" t="s">
        <v>560</v>
      </c>
      <c r="G36" s="4" t="s">
        <v>46</v>
      </c>
      <c r="H36" s="2" t="s">
        <v>218</v>
      </c>
      <c r="I36" s="18" t="s">
        <v>14</v>
      </c>
      <c r="J36" s="18" t="s">
        <v>215</v>
      </c>
      <c r="K36" s="22" t="s">
        <v>5</v>
      </c>
      <c r="L36" s="28" t="s">
        <v>175</v>
      </c>
      <c r="M36" s="23" t="s">
        <v>47</v>
      </c>
      <c r="N36" s="20" t="s">
        <v>48</v>
      </c>
      <c r="O36" s="3">
        <v>28618</v>
      </c>
      <c r="P36" s="34"/>
      <c r="Q36" s="35"/>
    </row>
    <row r="37" spans="1:17" x14ac:dyDescent="0.3">
      <c r="A37" s="41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6" t="s">
        <v>223</v>
      </c>
      <c r="G37" s="4" t="s">
        <v>46</v>
      </c>
      <c r="H37" s="2" t="s">
        <v>220</v>
      </c>
      <c r="I37" s="18">
        <v>0</v>
      </c>
      <c r="J37" s="18">
        <v>1892</v>
      </c>
      <c r="K37" s="22" t="s">
        <v>49</v>
      </c>
      <c r="L37" s="28" t="s">
        <v>175</v>
      </c>
      <c r="M37" s="23" t="s">
        <v>47</v>
      </c>
      <c r="N37" s="20" t="s">
        <v>48</v>
      </c>
      <c r="O37" s="3">
        <v>28618</v>
      </c>
      <c r="P37" s="32" t="s">
        <v>4566</v>
      </c>
      <c r="Q37" s="33">
        <v>0</v>
      </c>
    </row>
    <row r="38" spans="1:17" x14ac:dyDescent="0.3">
      <c r="A38" s="41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7" t="s">
        <v>226</v>
      </c>
      <c r="G38" s="4" t="s">
        <v>46</v>
      </c>
      <c r="H38" s="2" t="s">
        <v>222</v>
      </c>
      <c r="I38" s="18">
        <v>0</v>
      </c>
      <c r="J38" s="18">
        <v>1892</v>
      </c>
      <c r="K38" s="22" t="s">
        <v>2</v>
      </c>
      <c r="L38" s="28" t="s">
        <v>1</v>
      </c>
      <c r="M38" s="23" t="s">
        <v>47</v>
      </c>
      <c r="N38" s="20" t="s">
        <v>2</v>
      </c>
      <c r="O38" s="3">
        <v>28618</v>
      </c>
      <c r="P38" s="34"/>
      <c r="Q38" s="35"/>
    </row>
    <row r="39" spans="1:17" x14ac:dyDescent="0.3">
      <c r="A39" s="41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7" t="s">
        <v>228</v>
      </c>
      <c r="G39" s="4" t="s">
        <v>46</v>
      </c>
      <c r="H39" s="2" t="s">
        <v>4565</v>
      </c>
      <c r="I39" s="18" t="s">
        <v>4548</v>
      </c>
      <c r="J39" s="18">
        <v>1891</v>
      </c>
      <c r="K39" s="22" t="s">
        <v>6</v>
      </c>
      <c r="L39" s="28" t="s">
        <v>175</v>
      </c>
      <c r="M39" s="23" t="s">
        <v>47</v>
      </c>
      <c r="N39" s="20" t="s">
        <v>48</v>
      </c>
      <c r="O39" s="3">
        <v>28618</v>
      </c>
      <c r="P39" s="34"/>
      <c r="Q39" s="35"/>
    </row>
    <row r="40" spans="1:17" ht="15" thickBot="1" x14ac:dyDescent="0.35">
      <c r="A40" s="41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7" t="s">
        <v>228</v>
      </c>
      <c r="G40" s="4" t="s">
        <v>46</v>
      </c>
      <c r="H40" s="2" t="s">
        <v>4567</v>
      </c>
      <c r="I40" s="18" t="s">
        <v>4548</v>
      </c>
      <c r="J40" s="18">
        <v>1892</v>
      </c>
      <c r="K40" s="22" t="s">
        <v>2</v>
      </c>
      <c r="L40" s="28" t="s">
        <v>4561</v>
      </c>
      <c r="M40" s="23" t="s">
        <v>47</v>
      </c>
      <c r="N40" s="20" t="s">
        <v>2</v>
      </c>
      <c r="O40" s="3">
        <v>28618</v>
      </c>
      <c r="P40" s="36"/>
      <c r="Q40" s="37"/>
    </row>
    <row r="41" spans="1:17" x14ac:dyDescent="0.3">
      <c r="A41" s="41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6" t="s">
        <v>229</v>
      </c>
      <c r="G41" s="4" t="s">
        <v>51</v>
      </c>
      <c r="H41" s="2" t="s">
        <v>224</v>
      </c>
      <c r="I41" s="18">
        <v>0</v>
      </c>
      <c r="J41" s="18" t="s">
        <v>225</v>
      </c>
      <c r="K41" s="22" t="s">
        <v>8</v>
      </c>
      <c r="L41" s="28" t="s">
        <v>175</v>
      </c>
      <c r="M41" s="23" t="s">
        <v>50</v>
      </c>
      <c r="N41" s="20" t="s">
        <v>52</v>
      </c>
      <c r="O41" s="3">
        <v>28660</v>
      </c>
      <c r="P41" s="32" t="s">
        <v>4568</v>
      </c>
      <c r="Q41" s="33">
        <v>0</v>
      </c>
    </row>
    <row r="42" spans="1:17" x14ac:dyDescent="0.3">
      <c r="A42" s="41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7" t="s">
        <v>231</v>
      </c>
      <c r="G42" s="4" t="s">
        <v>51</v>
      </c>
      <c r="H42" s="2" t="s">
        <v>227</v>
      </c>
      <c r="I42" s="18">
        <v>0</v>
      </c>
      <c r="J42" s="18" t="s">
        <v>225</v>
      </c>
      <c r="K42" s="22" t="s">
        <v>8</v>
      </c>
      <c r="L42" s="28" t="s">
        <v>175</v>
      </c>
      <c r="M42" s="23" t="s">
        <v>50</v>
      </c>
      <c r="N42" s="20" t="s">
        <v>52</v>
      </c>
      <c r="O42" s="3">
        <v>28660</v>
      </c>
      <c r="P42" s="34"/>
      <c r="Q42" s="35"/>
    </row>
    <row r="43" spans="1:17" ht="15" thickBot="1" x14ac:dyDescent="0.35">
      <c r="A43" s="41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7" t="s">
        <v>233</v>
      </c>
      <c r="G43" s="4" t="s">
        <v>51</v>
      </c>
      <c r="H43" s="2" t="s">
        <v>4569</v>
      </c>
      <c r="I43" s="18" t="s">
        <v>4548</v>
      </c>
      <c r="J43" s="18" t="s">
        <v>225</v>
      </c>
      <c r="K43" s="22" t="s">
        <v>931</v>
      </c>
      <c r="L43" s="28" t="s">
        <v>4561</v>
      </c>
      <c r="M43" s="23" t="s">
        <v>50</v>
      </c>
      <c r="N43" s="20" t="s">
        <v>52</v>
      </c>
      <c r="O43" s="3">
        <v>28660</v>
      </c>
      <c r="P43" s="34"/>
      <c r="Q43" s="35"/>
    </row>
    <row r="44" spans="1:17" x14ac:dyDescent="0.3">
      <c r="A44" s="41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6" t="s">
        <v>234</v>
      </c>
      <c r="G44" s="4" t="s">
        <v>51</v>
      </c>
      <c r="H44" s="2" t="s">
        <v>230</v>
      </c>
      <c r="I44" s="18">
        <v>0</v>
      </c>
      <c r="J44" s="18">
        <v>1894</v>
      </c>
      <c r="K44" s="22" t="s">
        <v>53</v>
      </c>
      <c r="L44" s="28" t="s">
        <v>175</v>
      </c>
      <c r="M44" s="23" t="s">
        <v>50</v>
      </c>
      <c r="N44" s="20" t="s">
        <v>52</v>
      </c>
      <c r="O44" s="3">
        <v>28660</v>
      </c>
      <c r="P44" s="32" t="s">
        <v>4568</v>
      </c>
      <c r="Q44" s="33">
        <v>0</v>
      </c>
    </row>
    <row r="45" spans="1:17" x14ac:dyDescent="0.3">
      <c r="A45" s="41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7" t="s">
        <v>579</v>
      </c>
      <c r="G45" s="4" t="s">
        <v>51</v>
      </c>
      <c r="H45" s="2" t="s">
        <v>232</v>
      </c>
      <c r="I45" s="18">
        <v>0</v>
      </c>
      <c r="J45" s="18">
        <v>1894</v>
      </c>
      <c r="K45" s="22" t="s">
        <v>53</v>
      </c>
      <c r="L45" s="28" t="s">
        <v>175</v>
      </c>
      <c r="M45" s="23" t="s">
        <v>50</v>
      </c>
      <c r="N45" s="20" t="s">
        <v>52</v>
      </c>
      <c r="O45" s="3">
        <v>28660</v>
      </c>
      <c r="P45" s="34"/>
      <c r="Q45" s="35"/>
    </row>
    <row r="46" spans="1:17" ht="15" thickBot="1" x14ac:dyDescent="0.35">
      <c r="A46" s="41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7" t="s">
        <v>237</v>
      </c>
      <c r="G46" s="4" t="s">
        <v>51</v>
      </c>
      <c r="H46" s="2" t="s">
        <v>4570</v>
      </c>
      <c r="I46" s="18" t="s">
        <v>4548</v>
      </c>
      <c r="J46" s="18">
        <v>1894</v>
      </c>
      <c r="K46" s="22" t="s">
        <v>931</v>
      </c>
      <c r="L46" s="28" t="s">
        <v>4561</v>
      </c>
      <c r="M46" s="23" t="s">
        <v>50</v>
      </c>
      <c r="N46" s="20" t="s">
        <v>52</v>
      </c>
      <c r="O46" s="3">
        <v>28660</v>
      </c>
      <c r="P46" s="34"/>
      <c r="Q46" s="35"/>
    </row>
    <row r="47" spans="1:17" x14ac:dyDescent="0.3">
      <c r="A47" s="41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6" t="s">
        <v>238</v>
      </c>
      <c r="G47" s="4" t="s">
        <v>51</v>
      </c>
      <c r="H47" s="2" t="s">
        <v>235</v>
      </c>
      <c r="I47" s="18">
        <v>0</v>
      </c>
      <c r="J47" s="18">
        <v>1895</v>
      </c>
      <c r="K47" s="22" t="s">
        <v>5</v>
      </c>
      <c r="L47" s="28" t="s">
        <v>175</v>
      </c>
      <c r="M47" s="23" t="s">
        <v>50</v>
      </c>
      <c r="N47" s="20" t="s">
        <v>52</v>
      </c>
      <c r="O47" s="3">
        <v>28660</v>
      </c>
      <c r="P47" s="32" t="s">
        <v>4568</v>
      </c>
      <c r="Q47" s="33">
        <v>0</v>
      </c>
    </row>
    <row r="48" spans="1:17" x14ac:dyDescent="0.3">
      <c r="A48" s="41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7" t="s">
        <v>231</v>
      </c>
      <c r="G48" s="4" t="s">
        <v>51</v>
      </c>
      <c r="H48" s="2" t="s">
        <v>236</v>
      </c>
      <c r="I48" s="18">
        <v>0</v>
      </c>
      <c r="J48" s="18">
        <v>1896</v>
      </c>
      <c r="K48" s="22" t="s">
        <v>54</v>
      </c>
      <c r="L48" s="28" t="s">
        <v>175</v>
      </c>
      <c r="M48" s="23" t="s">
        <v>50</v>
      </c>
      <c r="N48" s="20" t="s">
        <v>52</v>
      </c>
      <c r="O48" s="3">
        <v>28660</v>
      </c>
      <c r="P48" s="34"/>
      <c r="Q48" s="35"/>
    </row>
    <row r="49" spans="1:17" x14ac:dyDescent="0.3">
      <c r="A49" s="41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7" t="s">
        <v>589</v>
      </c>
      <c r="G49" s="4" t="s">
        <v>51</v>
      </c>
      <c r="H49" s="2" t="s">
        <v>4571</v>
      </c>
      <c r="I49" s="18" t="s">
        <v>4548</v>
      </c>
      <c r="J49" s="18">
        <v>1895</v>
      </c>
      <c r="K49" s="22" t="s">
        <v>2</v>
      </c>
      <c r="L49" s="28" t="s">
        <v>4561</v>
      </c>
      <c r="M49" s="23" t="s">
        <v>50</v>
      </c>
      <c r="N49" s="20" t="s">
        <v>2</v>
      </c>
      <c r="O49" s="3">
        <v>28660</v>
      </c>
      <c r="P49" s="34"/>
      <c r="Q49" s="35"/>
    </row>
    <row r="50" spans="1:17" ht="15" thickBot="1" x14ac:dyDescent="0.35">
      <c r="A50" s="41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7" t="s">
        <v>589</v>
      </c>
      <c r="G50" s="4" t="s">
        <v>51</v>
      </c>
      <c r="H50" s="2" t="s">
        <v>4572</v>
      </c>
      <c r="I50" s="18" t="s">
        <v>4548</v>
      </c>
      <c r="J50" s="18">
        <v>1896</v>
      </c>
      <c r="K50" s="22" t="s">
        <v>2</v>
      </c>
      <c r="L50" s="28" t="s">
        <v>4561</v>
      </c>
      <c r="M50" s="23" t="s">
        <v>50</v>
      </c>
      <c r="N50" s="20" t="s">
        <v>2</v>
      </c>
      <c r="O50" s="3">
        <v>28660</v>
      </c>
      <c r="P50" s="36"/>
      <c r="Q50" s="37"/>
    </row>
    <row r="51" spans="1:17" x14ac:dyDescent="0.3">
      <c r="A51" s="41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6" t="s">
        <v>242</v>
      </c>
      <c r="G51" s="4" t="s">
        <v>56</v>
      </c>
      <c r="H51" s="2" t="s">
        <v>239</v>
      </c>
      <c r="I51" s="18">
        <v>0</v>
      </c>
      <c r="J51" s="18" t="s">
        <v>57</v>
      </c>
      <c r="K51" s="22" t="s">
        <v>8</v>
      </c>
      <c r="L51" s="28" t="s">
        <v>175</v>
      </c>
      <c r="M51" s="23" t="s">
        <v>27</v>
      </c>
      <c r="N51" s="20">
        <v>28712</v>
      </c>
      <c r="O51" s="3">
        <v>28712</v>
      </c>
      <c r="P51" s="32" t="s">
        <v>4573</v>
      </c>
      <c r="Q51" s="33" t="s">
        <v>3</v>
      </c>
    </row>
    <row r="52" spans="1:17" x14ac:dyDescent="0.3">
      <c r="A52" s="41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7" t="s">
        <v>245</v>
      </c>
      <c r="G52" s="4" t="s">
        <v>56</v>
      </c>
      <c r="H52" s="2" t="s">
        <v>241</v>
      </c>
      <c r="I52" s="18">
        <v>0</v>
      </c>
      <c r="J52" s="18" t="s">
        <v>57</v>
      </c>
      <c r="K52" s="22" t="s">
        <v>2</v>
      </c>
      <c r="L52" s="28" t="s">
        <v>1</v>
      </c>
      <c r="M52" s="23" t="s">
        <v>27</v>
      </c>
      <c r="N52" s="20" t="s">
        <v>2</v>
      </c>
      <c r="O52" s="3">
        <v>28712</v>
      </c>
      <c r="P52" s="34"/>
      <c r="Q52" s="35"/>
    </row>
    <row r="53" spans="1:17" ht="15" thickBot="1" x14ac:dyDescent="0.35">
      <c r="A53" s="41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7" t="s">
        <v>247</v>
      </c>
      <c r="G53" s="4" t="s">
        <v>56</v>
      </c>
      <c r="H53" s="2" t="s">
        <v>4574</v>
      </c>
      <c r="I53" s="18" t="s">
        <v>4548</v>
      </c>
      <c r="J53" s="18" t="s">
        <v>57</v>
      </c>
      <c r="K53" s="22" t="s">
        <v>2</v>
      </c>
      <c r="L53" s="28" t="s">
        <v>4561</v>
      </c>
      <c r="M53" s="23" t="s">
        <v>27</v>
      </c>
      <c r="N53" s="20" t="s">
        <v>2</v>
      </c>
      <c r="O53" s="3">
        <v>28712</v>
      </c>
      <c r="P53" s="34"/>
      <c r="Q53" s="35"/>
    </row>
    <row r="54" spans="1:17" x14ac:dyDescent="0.3">
      <c r="A54" s="41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6" t="s">
        <v>249</v>
      </c>
      <c r="G54" s="4" t="s">
        <v>55</v>
      </c>
      <c r="H54" s="2" t="s">
        <v>243</v>
      </c>
      <c r="I54" s="18" t="s">
        <v>13</v>
      </c>
      <c r="J54" s="18" t="s">
        <v>244</v>
      </c>
      <c r="K54" s="22" t="s">
        <v>8</v>
      </c>
      <c r="L54" s="28" t="s">
        <v>175</v>
      </c>
      <c r="M54" s="23" t="s">
        <v>27</v>
      </c>
      <c r="N54" s="20">
        <v>28730</v>
      </c>
      <c r="O54" s="3">
        <v>28730</v>
      </c>
      <c r="P54" s="32" t="s">
        <v>4573</v>
      </c>
      <c r="Q54" s="33">
        <v>0</v>
      </c>
    </row>
    <row r="55" spans="1:17" x14ac:dyDescent="0.3">
      <c r="A55" s="41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7" t="s">
        <v>252</v>
      </c>
      <c r="G55" s="4" t="s">
        <v>55</v>
      </c>
      <c r="H55" s="2" t="s">
        <v>246</v>
      </c>
      <c r="I55" s="18" t="s">
        <v>13</v>
      </c>
      <c r="J55" s="18">
        <v>1898</v>
      </c>
      <c r="K55" s="22" t="s">
        <v>8</v>
      </c>
      <c r="L55" s="28" t="s">
        <v>175</v>
      </c>
      <c r="M55" s="23" t="s">
        <v>27</v>
      </c>
      <c r="N55" s="20">
        <v>28730</v>
      </c>
      <c r="O55" s="3">
        <v>28730</v>
      </c>
      <c r="P55" s="34"/>
      <c r="Q55" s="35"/>
    </row>
    <row r="56" spans="1:17" ht="15" thickBot="1" x14ac:dyDescent="0.35">
      <c r="A56" s="41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7" t="s">
        <v>254</v>
      </c>
      <c r="G56" s="4" t="s">
        <v>55</v>
      </c>
      <c r="H56" s="2" t="s">
        <v>248</v>
      </c>
      <c r="I56" s="18" t="s">
        <v>13</v>
      </c>
      <c r="J56" s="18">
        <v>1899</v>
      </c>
      <c r="K56" s="22" t="s">
        <v>6</v>
      </c>
      <c r="L56" s="28" t="s">
        <v>175</v>
      </c>
      <c r="M56" s="23" t="s">
        <v>27</v>
      </c>
      <c r="N56" s="20">
        <v>28730</v>
      </c>
      <c r="O56" s="3">
        <v>28730</v>
      </c>
      <c r="P56" s="34"/>
      <c r="Q56" s="35"/>
    </row>
    <row r="57" spans="1:17" x14ac:dyDescent="0.3">
      <c r="A57" s="41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6" t="s">
        <v>256</v>
      </c>
      <c r="G57" s="4" t="s">
        <v>55</v>
      </c>
      <c r="H57" s="2" t="s">
        <v>250</v>
      </c>
      <c r="I57" s="18" t="s">
        <v>13</v>
      </c>
      <c r="J57" s="18" t="s">
        <v>251</v>
      </c>
      <c r="K57" s="22" t="s">
        <v>6</v>
      </c>
      <c r="L57" s="28" t="s">
        <v>175</v>
      </c>
      <c r="M57" s="23" t="s">
        <v>27</v>
      </c>
      <c r="N57" s="20">
        <v>28730</v>
      </c>
      <c r="O57" s="3">
        <v>28730</v>
      </c>
      <c r="P57" s="32" t="s">
        <v>4573</v>
      </c>
      <c r="Q57" s="33">
        <v>0</v>
      </c>
    </row>
    <row r="58" spans="1:17" x14ac:dyDescent="0.3">
      <c r="A58" s="41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7" t="s">
        <v>259</v>
      </c>
      <c r="G58" s="4" t="s">
        <v>55</v>
      </c>
      <c r="H58" s="2" t="s">
        <v>253</v>
      </c>
      <c r="I58" s="18" t="s">
        <v>13</v>
      </c>
      <c r="J58" s="18">
        <v>1903</v>
      </c>
      <c r="K58" s="22" t="s">
        <v>8</v>
      </c>
      <c r="L58" s="28" t="s">
        <v>175</v>
      </c>
      <c r="M58" s="23" t="s">
        <v>27</v>
      </c>
      <c r="N58" s="20">
        <v>28730</v>
      </c>
      <c r="O58" s="3">
        <v>28730</v>
      </c>
      <c r="P58" s="34"/>
      <c r="Q58" s="35"/>
    </row>
    <row r="59" spans="1:17" ht="15" thickBot="1" x14ac:dyDescent="0.35">
      <c r="A59" s="41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7" t="s">
        <v>607</v>
      </c>
      <c r="G59" s="4" t="s">
        <v>55</v>
      </c>
      <c r="H59" s="2" t="s">
        <v>255</v>
      </c>
      <c r="I59" s="18" t="s">
        <v>14</v>
      </c>
      <c r="J59" s="18">
        <v>1904</v>
      </c>
      <c r="K59" s="22" t="s">
        <v>6</v>
      </c>
      <c r="L59" s="28" t="s">
        <v>175</v>
      </c>
      <c r="M59" s="23" t="s">
        <v>27</v>
      </c>
      <c r="N59" s="20">
        <v>28730</v>
      </c>
      <c r="O59" s="3">
        <v>28730</v>
      </c>
      <c r="P59" s="34"/>
      <c r="Q59" s="35"/>
    </row>
    <row r="60" spans="1:17" x14ac:dyDescent="0.3">
      <c r="A60" s="41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6" t="s">
        <v>261</v>
      </c>
      <c r="G60" s="4" t="s">
        <v>55</v>
      </c>
      <c r="H60" s="2" t="s">
        <v>4575</v>
      </c>
      <c r="I60" s="18" t="s">
        <v>4548</v>
      </c>
      <c r="J60" s="18">
        <v>1902</v>
      </c>
      <c r="K60" s="22" t="s">
        <v>2</v>
      </c>
      <c r="L60" s="28" t="s">
        <v>4561</v>
      </c>
      <c r="M60" s="23" t="s">
        <v>27</v>
      </c>
      <c r="N60" s="20" t="s">
        <v>2</v>
      </c>
      <c r="O60" s="3">
        <v>28730</v>
      </c>
      <c r="P60" s="32" t="s">
        <v>4573</v>
      </c>
      <c r="Q60" s="33">
        <v>0</v>
      </c>
    </row>
    <row r="61" spans="1:17" x14ac:dyDescent="0.3">
      <c r="A61" s="41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7" t="s">
        <v>263</v>
      </c>
      <c r="G61" s="4" t="s">
        <v>55</v>
      </c>
      <c r="H61" s="2" t="s">
        <v>4576</v>
      </c>
      <c r="I61" s="18" t="s">
        <v>4548</v>
      </c>
      <c r="J61" s="18">
        <v>1903</v>
      </c>
      <c r="K61" s="22" t="s">
        <v>2</v>
      </c>
      <c r="L61" s="28" t="s">
        <v>4561</v>
      </c>
      <c r="M61" s="23" t="s">
        <v>27</v>
      </c>
      <c r="N61" s="20" t="s">
        <v>2</v>
      </c>
      <c r="O61" s="3">
        <v>28730</v>
      </c>
      <c r="P61" s="34"/>
      <c r="Q61" s="35"/>
    </row>
    <row r="62" spans="1:17" ht="15" thickBot="1" x14ac:dyDescent="0.35">
      <c r="A62" s="41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7" t="s">
        <v>265</v>
      </c>
      <c r="G62" s="4" t="s">
        <v>55</v>
      </c>
      <c r="H62" s="2" t="s">
        <v>4577</v>
      </c>
      <c r="I62" s="18" t="s">
        <v>4548</v>
      </c>
      <c r="J62" s="18">
        <v>1904</v>
      </c>
      <c r="K62" s="22" t="s">
        <v>2</v>
      </c>
      <c r="L62" s="28" t="s">
        <v>4561</v>
      </c>
      <c r="M62" s="23" t="s">
        <v>27</v>
      </c>
      <c r="N62" s="20" t="s">
        <v>2</v>
      </c>
      <c r="O62" s="3">
        <v>28730</v>
      </c>
      <c r="P62" s="34"/>
      <c r="Q62" s="35"/>
    </row>
    <row r="63" spans="1:17" x14ac:dyDescent="0.3">
      <c r="A63" s="41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6" t="s">
        <v>267</v>
      </c>
      <c r="G63" s="4" t="s">
        <v>59</v>
      </c>
      <c r="H63" s="2" t="s">
        <v>257</v>
      </c>
      <c r="I63" s="18">
        <v>0</v>
      </c>
      <c r="J63" s="18" t="s">
        <v>258</v>
      </c>
      <c r="K63" s="22" t="s">
        <v>28</v>
      </c>
      <c r="L63" s="28" t="s">
        <v>175</v>
      </c>
      <c r="M63" s="23" t="s">
        <v>58</v>
      </c>
      <c r="N63" s="20" t="s">
        <v>60</v>
      </c>
      <c r="O63" s="3">
        <v>28751</v>
      </c>
      <c r="P63" s="32" t="s">
        <v>4573</v>
      </c>
      <c r="Q63" s="33">
        <v>0</v>
      </c>
    </row>
    <row r="64" spans="1:17" x14ac:dyDescent="0.3">
      <c r="A64" s="41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7" t="s">
        <v>268</v>
      </c>
      <c r="G64" s="4" t="s">
        <v>59</v>
      </c>
      <c r="H64" s="2" t="s">
        <v>260</v>
      </c>
      <c r="I64" s="18">
        <v>0</v>
      </c>
      <c r="J64" s="18" t="s">
        <v>258</v>
      </c>
      <c r="K64" s="22" t="s">
        <v>2</v>
      </c>
      <c r="L64" s="28" t="s">
        <v>1</v>
      </c>
      <c r="M64" s="23" t="s">
        <v>58</v>
      </c>
      <c r="N64" s="20" t="s">
        <v>2</v>
      </c>
      <c r="O64" s="3">
        <v>28751</v>
      </c>
      <c r="P64" s="34"/>
      <c r="Q64" s="35"/>
    </row>
    <row r="65" spans="1:17" ht="15" thickBot="1" x14ac:dyDescent="0.35">
      <c r="A65" s="41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7" t="s">
        <v>622</v>
      </c>
      <c r="G65" s="4" t="s">
        <v>59</v>
      </c>
      <c r="H65" s="2" t="s">
        <v>4578</v>
      </c>
      <c r="I65" s="18" t="s">
        <v>4548</v>
      </c>
      <c r="J65" s="18" t="s">
        <v>258</v>
      </c>
      <c r="K65" s="22" t="s">
        <v>2</v>
      </c>
      <c r="L65" s="28" t="s">
        <v>4561</v>
      </c>
      <c r="M65" s="23" t="s">
        <v>58</v>
      </c>
      <c r="N65" s="20" t="s">
        <v>2</v>
      </c>
      <c r="O65" s="3">
        <v>28751</v>
      </c>
      <c r="P65" s="34"/>
      <c r="Q65" s="35"/>
    </row>
    <row r="66" spans="1:17" x14ac:dyDescent="0.3">
      <c r="A66" s="41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6" t="s">
        <v>270</v>
      </c>
      <c r="G66" s="4" t="s">
        <v>59</v>
      </c>
      <c r="H66" s="2" t="s">
        <v>262</v>
      </c>
      <c r="I66" s="18" t="s">
        <v>1811</v>
      </c>
      <c r="J66" s="18">
        <v>1906</v>
      </c>
      <c r="K66" s="22" t="s">
        <v>61</v>
      </c>
      <c r="L66" s="28" t="s">
        <v>175</v>
      </c>
      <c r="M66" s="23" t="s">
        <v>58</v>
      </c>
      <c r="N66" s="20" t="s">
        <v>60</v>
      </c>
      <c r="O66" s="3">
        <v>28751</v>
      </c>
      <c r="P66" s="32" t="s">
        <v>4573</v>
      </c>
      <c r="Q66" s="33">
        <v>0</v>
      </c>
    </row>
    <row r="67" spans="1:17" x14ac:dyDescent="0.3">
      <c r="A67" s="41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7" t="s">
        <v>273</v>
      </c>
      <c r="G67" s="4" t="s">
        <v>59</v>
      </c>
      <c r="H67" s="2" t="s">
        <v>264</v>
      </c>
      <c r="I67" s="18" t="s">
        <v>1828</v>
      </c>
      <c r="J67" s="18">
        <v>1906</v>
      </c>
      <c r="K67" s="22" t="s">
        <v>61</v>
      </c>
      <c r="L67" s="28" t="s">
        <v>175</v>
      </c>
      <c r="M67" s="23" t="s">
        <v>58</v>
      </c>
      <c r="N67" s="20" t="s">
        <v>60</v>
      </c>
      <c r="O67" s="3">
        <v>28751</v>
      </c>
      <c r="P67" s="34"/>
      <c r="Q67" s="35"/>
    </row>
    <row r="68" spans="1:17" ht="15" thickBot="1" x14ac:dyDescent="0.35">
      <c r="A68" s="41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7" t="s">
        <v>275</v>
      </c>
      <c r="G68" s="4" t="s">
        <v>59</v>
      </c>
      <c r="H68" s="2" t="s">
        <v>266</v>
      </c>
      <c r="I68" s="18" t="s">
        <v>1854</v>
      </c>
      <c r="J68" s="18">
        <v>1906</v>
      </c>
      <c r="K68" s="22" t="s">
        <v>61</v>
      </c>
      <c r="L68" s="28" t="s">
        <v>175</v>
      </c>
      <c r="M68" s="23" t="s">
        <v>58</v>
      </c>
      <c r="N68" s="20" t="s">
        <v>60</v>
      </c>
      <c r="O68" s="3">
        <v>28751</v>
      </c>
      <c r="P68" s="34"/>
      <c r="Q68" s="35"/>
    </row>
    <row r="69" spans="1:17" x14ac:dyDescent="0.3">
      <c r="A69" s="41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6" t="s">
        <v>277</v>
      </c>
      <c r="G69" s="4" t="s">
        <v>59</v>
      </c>
      <c r="H69" s="2" t="s">
        <v>262</v>
      </c>
      <c r="I69" s="18" t="s">
        <v>1758</v>
      </c>
      <c r="J69" s="18">
        <v>1906</v>
      </c>
      <c r="K69" s="22" t="s">
        <v>61</v>
      </c>
      <c r="L69" s="28" t="s">
        <v>175</v>
      </c>
      <c r="M69" s="23" t="s">
        <v>58</v>
      </c>
      <c r="N69" s="20" t="s">
        <v>60</v>
      </c>
      <c r="O69" s="3">
        <v>28751</v>
      </c>
      <c r="P69" s="32" t="s">
        <v>4573</v>
      </c>
      <c r="Q69" s="33">
        <v>0</v>
      </c>
    </row>
    <row r="70" spans="1:17" x14ac:dyDescent="0.3">
      <c r="A70" s="41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7" t="s">
        <v>279</v>
      </c>
      <c r="G70" s="4" t="s">
        <v>59</v>
      </c>
      <c r="H70" s="2" t="s">
        <v>269</v>
      </c>
      <c r="I70" s="18">
        <v>0</v>
      </c>
      <c r="J70" s="18">
        <v>1906</v>
      </c>
      <c r="K70" s="22" t="s">
        <v>2</v>
      </c>
      <c r="L70" s="28" t="s">
        <v>1</v>
      </c>
      <c r="M70" s="23" t="s">
        <v>58</v>
      </c>
      <c r="N70" s="20" t="s">
        <v>2</v>
      </c>
      <c r="O70" s="3">
        <v>28751</v>
      </c>
      <c r="P70" s="34"/>
      <c r="Q70" s="35"/>
    </row>
    <row r="71" spans="1:17" ht="15" thickBot="1" x14ac:dyDescent="0.35">
      <c r="A71" s="41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7" t="s">
        <v>634</v>
      </c>
      <c r="G71" s="4" t="s">
        <v>59</v>
      </c>
      <c r="H71" s="2" t="s">
        <v>4579</v>
      </c>
      <c r="I71" s="18" t="s">
        <v>4548</v>
      </c>
      <c r="J71" s="18">
        <v>1906</v>
      </c>
      <c r="K71" s="22" t="s">
        <v>2</v>
      </c>
      <c r="L71" s="28" t="s">
        <v>4561</v>
      </c>
      <c r="M71" s="23" t="s">
        <v>58</v>
      </c>
      <c r="N71" s="20" t="s">
        <v>2</v>
      </c>
      <c r="O71" s="3">
        <v>28751</v>
      </c>
      <c r="P71" s="34"/>
      <c r="Q71" s="35"/>
    </row>
    <row r="72" spans="1:17" x14ac:dyDescent="0.3">
      <c r="A72" s="41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6" t="s">
        <v>281</v>
      </c>
      <c r="G72" s="4" t="s">
        <v>63</v>
      </c>
      <c r="H72" s="2" t="s">
        <v>271</v>
      </c>
      <c r="I72" s="18" t="s">
        <v>1758</v>
      </c>
      <c r="J72" s="18" t="s">
        <v>272</v>
      </c>
      <c r="K72" s="22" t="s">
        <v>65</v>
      </c>
      <c r="L72" s="28" t="s">
        <v>175</v>
      </c>
      <c r="M72" s="23" t="s">
        <v>62</v>
      </c>
      <c r="N72" s="20" t="s">
        <v>64</v>
      </c>
      <c r="O72" s="3">
        <v>28758</v>
      </c>
      <c r="P72" s="32" t="s">
        <v>4573</v>
      </c>
      <c r="Q72" s="33">
        <v>0</v>
      </c>
    </row>
    <row r="73" spans="1:17" x14ac:dyDescent="0.3">
      <c r="A73" s="41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7" t="s">
        <v>283</v>
      </c>
      <c r="G73" s="4" t="s">
        <v>63</v>
      </c>
      <c r="H73" s="2" t="s">
        <v>276</v>
      </c>
      <c r="I73" s="18" t="s">
        <v>1828</v>
      </c>
      <c r="J73" s="18" t="s">
        <v>272</v>
      </c>
      <c r="K73" s="22" t="s">
        <v>65</v>
      </c>
      <c r="L73" s="28" t="s">
        <v>175</v>
      </c>
      <c r="M73" s="23" t="s">
        <v>62</v>
      </c>
      <c r="N73" s="20" t="s">
        <v>64</v>
      </c>
      <c r="O73" s="3">
        <v>28758</v>
      </c>
      <c r="P73" s="34"/>
      <c r="Q73" s="35"/>
    </row>
    <row r="74" spans="1:17" x14ac:dyDescent="0.3">
      <c r="A74" s="41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7" t="s">
        <v>285</v>
      </c>
      <c r="G74" s="4" t="s">
        <v>63</v>
      </c>
      <c r="H74" s="2" t="s">
        <v>4580</v>
      </c>
      <c r="I74" s="18" t="s">
        <v>4548</v>
      </c>
      <c r="J74" s="18" t="s">
        <v>272</v>
      </c>
      <c r="K74" s="22" t="s">
        <v>2</v>
      </c>
      <c r="L74" s="28" t="s">
        <v>4561</v>
      </c>
      <c r="M74" s="23" t="s">
        <v>62</v>
      </c>
      <c r="N74" s="20" t="s">
        <v>2</v>
      </c>
      <c r="O74" s="3">
        <v>28758</v>
      </c>
      <c r="P74" s="34"/>
      <c r="Q74" s="35"/>
    </row>
    <row r="75" spans="1:17" ht="15" thickBot="1" x14ac:dyDescent="0.35">
      <c r="A75" s="41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6" t="s">
        <v>281</v>
      </c>
      <c r="G75" s="4" t="s">
        <v>63</v>
      </c>
      <c r="H75" s="2" t="s">
        <v>274</v>
      </c>
      <c r="I75" s="18" t="s">
        <v>1758</v>
      </c>
      <c r="J75" s="18" t="s">
        <v>272</v>
      </c>
      <c r="K75" s="22" t="s">
        <v>65</v>
      </c>
      <c r="L75" s="28" t="s">
        <v>175</v>
      </c>
      <c r="M75" s="23" t="s">
        <v>62</v>
      </c>
      <c r="N75" s="20" t="s">
        <v>64</v>
      </c>
      <c r="O75" s="3">
        <v>28758</v>
      </c>
      <c r="P75" s="39"/>
      <c r="Q75" s="38"/>
    </row>
    <row r="76" spans="1:17" x14ac:dyDescent="0.3">
      <c r="A76" s="41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6" t="s">
        <v>286</v>
      </c>
      <c r="G76" s="4" t="s">
        <v>63</v>
      </c>
      <c r="H76" s="2" t="s">
        <v>278</v>
      </c>
      <c r="I76" s="18">
        <v>0</v>
      </c>
      <c r="J76" s="18">
        <v>1908</v>
      </c>
      <c r="K76" s="22" t="s">
        <v>66</v>
      </c>
      <c r="L76" s="28" t="s">
        <v>175</v>
      </c>
      <c r="M76" s="23" t="s">
        <v>62</v>
      </c>
      <c r="N76" s="20" t="s">
        <v>64</v>
      </c>
      <c r="O76" s="3">
        <v>28758</v>
      </c>
      <c r="P76" s="32" t="s">
        <v>4573</v>
      </c>
      <c r="Q76" s="33">
        <v>0</v>
      </c>
    </row>
    <row r="77" spans="1:17" x14ac:dyDescent="0.3">
      <c r="A77" s="41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7" t="s">
        <v>288</v>
      </c>
      <c r="G77" s="4" t="s">
        <v>63</v>
      </c>
      <c r="H77" s="2" t="s">
        <v>280</v>
      </c>
      <c r="I77" s="18">
        <v>0</v>
      </c>
      <c r="J77" s="18">
        <v>1908</v>
      </c>
      <c r="K77" s="22" t="s">
        <v>2</v>
      </c>
      <c r="L77" s="28" t="s">
        <v>1</v>
      </c>
      <c r="M77" s="23" t="s">
        <v>62</v>
      </c>
      <c r="N77" s="20" t="s">
        <v>2</v>
      </c>
      <c r="O77" s="3">
        <v>28758</v>
      </c>
      <c r="P77" s="34"/>
      <c r="Q77" s="35"/>
    </row>
    <row r="78" spans="1:17" ht="15" thickBot="1" x14ac:dyDescent="0.35">
      <c r="A78" s="41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7" t="s">
        <v>650</v>
      </c>
      <c r="G78" s="4" t="s">
        <v>63</v>
      </c>
      <c r="H78" s="2" t="s">
        <v>4581</v>
      </c>
      <c r="I78" s="18" t="s">
        <v>4548</v>
      </c>
      <c r="J78" s="18">
        <v>1908</v>
      </c>
      <c r="K78" s="22" t="s">
        <v>4582</v>
      </c>
      <c r="L78" s="28" t="s">
        <v>175</v>
      </c>
      <c r="M78" s="23" t="s">
        <v>62</v>
      </c>
      <c r="N78" s="20" t="s">
        <v>64</v>
      </c>
      <c r="O78" s="3">
        <v>28758</v>
      </c>
      <c r="P78" s="34"/>
      <c r="Q78" s="35"/>
    </row>
    <row r="79" spans="1:17" x14ac:dyDescent="0.3">
      <c r="A79" s="41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6" t="s">
        <v>290</v>
      </c>
      <c r="G79" s="4" t="s">
        <v>63</v>
      </c>
      <c r="H79" s="2" t="s">
        <v>282</v>
      </c>
      <c r="I79" s="18">
        <v>0</v>
      </c>
      <c r="J79" s="18">
        <v>1909</v>
      </c>
      <c r="K79" s="22">
        <v>0</v>
      </c>
      <c r="L79" s="28" t="s">
        <v>175</v>
      </c>
      <c r="M79" s="23" t="s">
        <v>62</v>
      </c>
      <c r="N79" s="20" t="s">
        <v>64</v>
      </c>
      <c r="O79" s="3">
        <v>28758</v>
      </c>
      <c r="P79" s="32" t="s">
        <v>4573</v>
      </c>
      <c r="Q79" s="33">
        <v>0</v>
      </c>
    </row>
    <row r="80" spans="1:17" x14ac:dyDescent="0.3">
      <c r="A80" s="41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7" t="s">
        <v>293</v>
      </c>
      <c r="G80" s="4" t="s">
        <v>63</v>
      </c>
      <c r="H80" s="2" t="s">
        <v>284</v>
      </c>
      <c r="I80" s="18">
        <v>0</v>
      </c>
      <c r="J80" s="18">
        <v>1909</v>
      </c>
      <c r="K80" s="22">
        <v>0</v>
      </c>
      <c r="L80" s="28" t="s">
        <v>175</v>
      </c>
      <c r="M80" s="23" t="s">
        <v>62</v>
      </c>
      <c r="N80" s="20" t="s">
        <v>64</v>
      </c>
      <c r="O80" s="3">
        <v>28758</v>
      </c>
      <c r="P80" s="34"/>
      <c r="Q80" s="35"/>
    </row>
    <row r="81" spans="1:17" ht="15" thickBot="1" x14ac:dyDescent="0.35">
      <c r="A81" s="41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7" t="s">
        <v>1840</v>
      </c>
      <c r="G81" s="4" t="s">
        <v>63</v>
      </c>
      <c r="H81" s="2" t="s">
        <v>4583</v>
      </c>
      <c r="I81" s="18" t="s">
        <v>4548</v>
      </c>
      <c r="J81" s="18">
        <v>1909</v>
      </c>
      <c r="K81" s="22" t="s">
        <v>2</v>
      </c>
      <c r="L81" s="28" t="s">
        <v>4561</v>
      </c>
      <c r="M81" s="23" t="s">
        <v>62</v>
      </c>
      <c r="N81" s="20" t="s">
        <v>2</v>
      </c>
      <c r="O81" s="3">
        <v>28758</v>
      </c>
      <c r="P81" s="34"/>
      <c r="Q81" s="35"/>
    </row>
    <row r="82" spans="1:17" x14ac:dyDescent="0.3">
      <c r="A82" s="41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6" t="s">
        <v>295</v>
      </c>
      <c r="G82" s="4" t="s">
        <v>63</v>
      </c>
      <c r="H82" s="2" t="s">
        <v>287</v>
      </c>
      <c r="I82" s="18">
        <v>0</v>
      </c>
      <c r="J82" s="18">
        <v>1910</v>
      </c>
      <c r="K82" s="22" t="s">
        <v>67</v>
      </c>
      <c r="L82" s="28" t="s">
        <v>175</v>
      </c>
      <c r="M82" s="23" t="s">
        <v>62</v>
      </c>
      <c r="N82" s="20" t="s">
        <v>64</v>
      </c>
      <c r="O82" s="3">
        <v>28758</v>
      </c>
      <c r="P82" s="32" t="s">
        <v>4573</v>
      </c>
      <c r="Q82" s="33">
        <v>0</v>
      </c>
    </row>
    <row r="83" spans="1:17" x14ac:dyDescent="0.3">
      <c r="A83" s="41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7" t="s">
        <v>298</v>
      </c>
      <c r="G83" s="4" t="s">
        <v>63</v>
      </c>
      <c r="H83" s="2" t="s">
        <v>289</v>
      </c>
      <c r="I83" s="18">
        <v>0</v>
      </c>
      <c r="J83" s="18">
        <v>1910</v>
      </c>
      <c r="K83" s="22" t="s">
        <v>2</v>
      </c>
      <c r="L83" s="28" t="s">
        <v>1</v>
      </c>
      <c r="M83" s="23" t="s">
        <v>62</v>
      </c>
      <c r="N83" s="20" t="s">
        <v>2</v>
      </c>
      <c r="O83" s="3">
        <v>28758</v>
      </c>
      <c r="P83" s="34"/>
      <c r="Q83" s="35"/>
    </row>
    <row r="84" spans="1:17" ht="15" thickBot="1" x14ac:dyDescent="0.35">
      <c r="A84" s="41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7" t="s">
        <v>300</v>
      </c>
      <c r="G84" s="4" t="s">
        <v>63</v>
      </c>
      <c r="H84" s="2" t="s">
        <v>4584</v>
      </c>
      <c r="I84" s="18" t="s">
        <v>4548</v>
      </c>
      <c r="J84" s="18">
        <v>1910</v>
      </c>
      <c r="K84" s="22" t="s">
        <v>2</v>
      </c>
      <c r="L84" s="28" t="s">
        <v>4561</v>
      </c>
      <c r="M84" s="23" t="s">
        <v>62</v>
      </c>
      <c r="N84" s="20" t="s">
        <v>2</v>
      </c>
      <c r="O84" s="3">
        <v>28758</v>
      </c>
      <c r="P84" s="34"/>
      <c r="Q84" s="35"/>
    </row>
    <row r="85" spans="1:17" x14ac:dyDescent="0.3">
      <c r="A85" s="41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6" t="s">
        <v>301</v>
      </c>
      <c r="G85" s="4" t="s">
        <v>69</v>
      </c>
      <c r="H85" s="2" t="s">
        <v>291</v>
      </c>
      <c r="I85" s="18">
        <v>0</v>
      </c>
      <c r="J85" s="18" t="s">
        <v>292</v>
      </c>
      <c r="K85" s="22" t="s">
        <v>5</v>
      </c>
      <c r="L85" s="28" t="s">
        <v>175</v>
      </c>
      <c r="M85" s="23" t="s">
        <v>68</v>
      </c>
      <c r="N85" s="20" t="s">
        <v>70</v>
      </c>
      <c r="O85" s="3">
        <v>28772</v>
      </c>
      <c r="P85" s="32" t="s">
        <v>4585</v>
      </c>
      <c r="Q85" s="33">
        <v>0</v>
      </c>
    </row>
    <row r="86" spans="1:17" x14ac:dyDescent="0.3">
      <c r="A86" s="41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7" t="s">
        <v>304</v>
      </c>
      <c r="G86" s="4" t="s">
        <v>69</v>
      </c>
      <c r="H86" s="2" t="s">
        <v>294</v>
      </c>
      <c r="I86" s="18">
        <v>0</v>
      </c>
      <c r="J86" s="18" t="s">
        <v>292</v>
      </c>
      <c r="K86" s="22" t="s">
        <v>2</v>
      </c>
      <c r="L86" s="28" t="s">
        <v>1</v>
      </c>
      <c r="M86" s="23" t="s">
        <v>68</v>
      </c>
      <c r="N86" s="20" t="s">
        <v>2</v>
      </c>
      <c r="O86" s="3">
        <v>28772</v>
      </c>
      <c r="P86" s="34"/>
      <c r="Q86" s="35"/>
    </row>
    <row r="87" spans="1:17" ht="15" thickBot="1" x14ac:dyDescent="0.35">
      <c r="A87" s="41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7" t="s">
        <v>674</v>
      </c>
      <c r="G87" s="4" t="s">
        <v>69</v>
      </c>
      <c r="H87" s="2" t="s">
        <v>4586</v>
      </c>
      <c r="I87" s="18" t="s">
        <v>4548</v>
      </c>
      <c r="J87" s="18" t="s">
        <v>292</v>
      </c>
      <c r="K87" s="22" t="s">
        <v>2</v>
      </c>
      <c r="L87" s="28" t="s">
        <v>4561</v>
      </c>
      <c r="M87" s="23" t="s">
        <v>68</v>
      </c>
      <c r="N87" s="20" t="s">
        <v>2</v>
      </c>
      <c r="O87" s="3">
        <v>28772</v>
      </c>
      <c r="P87" s="34"/>
      <c r="Q87" s="35"/>
    </row>
    <row r="88" spans="1:17" x14ac:dyDescent="0.3">
      <c r="A88" s="41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6" t="s">
        <v>306</v>
      </c>
      <c r="G88" s="4" t="s">
        <v>72</v>
      </c>
      <c r="H88" s="2" t="s">
        <v>296</v>
      </c>
      <c r="I88" s="18" t="s">
        <v>14</v>
      </c>
      <c r="J88" s="18" t="s">
        <v>297</v>
      </c>
      <c r="K88" s="22" t="s">
        <v>21</v>
      </c>
      <c r="L88" s="28" t="s">
        <v>175</v>
      </c>
      <c r="M88" s="23" t="s">
        <v>71</v>
      </c>
      <c r="N88" s="20" t="s">
        <v>73</v>
      </c>
      <c r="O88" s="3">
        <v>28779</v>
      </c>
      <c r="P88" s="32" t="s">
        <v>4587</v>
      </c>
      <c r="Q88" s="33">
        <v>0</v>
      </c>
    </row>
    <row r="89" spans="1:17" x14ac:dyDescent="0.3">
      <c r="A89" s="41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7" t="s">
        <v>309</v>
      </c>
      <c r="G89" s="4" t="s">
        <v>72</v>
      </c>
      <c r="H89" s="2" t="s">
        <v>299</v>
      </c>
      <c r="I89" s="18" t="s">
        <v>1735</v>
      </c>
      <c r="J89" s="18" t="s">
        <v>297</v>
      </c>
      <c r="K89" s="22" t="s">
        <v>21</v>
      </c>
      <c r="L89" s="28" t="s">
        <v>175</v>
      </c>
      <c r="M89" s="23" t="s">
        <v>71</v>
      </c>
      <c r="N89" s="20" t="s">
        <v>73</v>
      </c>
      <c r="O89" s="3">
        <v>28779</v>
      </c>
      <c r="P89" s="34"/>
      <c r="Q89" s="35"/>
    </row>
    <row r="90" spans="1:17" ht="15" thickBot="1" x14ac:dyDescent="0.35">
      <c r="A90" s="41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7" t="s">
        <v>1307</v>
      </c>
      <c r="G90" s="4" t="s">
        <v>72</v>
      </c>
      <c r="H90" s="2" t="s">
        <v>4588</v>
      </c>
      <c r="I90" s="18" t="s">
        <v>4548</v>
      </c>
      <c r="J90" s="18" t="s">
        <v>297</v>
      </c>
      <c r="K90" s="22" t="s">
        <v>1553</v>
      </c>
      <c r="L90" s="28" t="s">
        <v>175</v>
      </c>
      <c r="M90" s="23" t="s">
        <v>71</v>
      </c>
      <c r="N90" s="20" t="s">
        <v>73</v>
      </c>
      <c r="O90" s="3">
        <v>28779</v>
      </c>
      <c r="P90" s="34"/>
      <c r="Q90" s="35"/>
    </row>
    <row r="91" spans="1:17" x14ac:dyDescent="0.3">
      <c r="A91" s="41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6" t="s">
        <v>311</v>
      </c>
      <c r="G91" s="4" t="s">
        <v>75</v>
      </c>
      <c r="H91" s="2" t="s">
        <v>302</v>
      </c>
      <c r="I91" s="18">
        <v>0</v>
      </c>
      <c r="J91" s="18" t="s">
        <v>303</v>
      </c>
      <c r="K91" s="22" t="s">
        <v>77</v>
      </c>
      <c r="L91" s="28" t="s">
        <v>175</v>
      </c>
      <c r="M91" s="23" t="s">
        <v>74</v>
      </c>
      <c r="N91" s="20" t="s">
        <v>76</v>
      </c>
      <c r="O91" s="3">
        <v>28800</v>
      </c>
      <c r="P91" s="32" t="s">
        <v>4589</v>
      </c>
      <c r="Q91" s="33">
        <v>0</v>
      </c>
    </row>
    <row r="92" spans="1:17" x14ac:dyDescent="0.3">
      <c r="A92" s="41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7" t="s">
        <v>314</v>
      </c>
      <c r="G92" s="4" t="s">
        <v>75</v>
      </c>
      <c r="H92" s="2" t="s">
        <v>305</v>
      </c>
      <c r="I92" s="18">
        <v>0</v>
      </c>
      <c r="J92" s="18">
        <v>1914</v>
      </c>
      <c r="K92" s="22" t="s">
        <v>8</v>
      </c>
      <c r="L92" s="28" t="s">
        <v>175</v>
      </c>
      <c r="M92" s="23" t="s">
        <v>74</v>
      </c>
      <c r="N92" s="20" t="s">
        <v>76</v>
      </c>
      <c r="O92" s="3">
        <v>28800</v>
      </c>
      <c r="P92" s="34"/>
      <c r="Q92" s="35"/>
    </row>
    <row r="93" spans="1:17" ht="15" thickBot="1" x14ac:dyDescent="0.35">
      <c r="A93" s="41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7" t="s">
        <v>316</v>
      </c>
      <c r="G93" s="4" t="s">
        <v>75</v>
      </c>
      <c r="H93" s="2" t="s">
        <v>4590</v>
      </c>
      <c r="I93" s="18" t="s">
        <v>4548</v>
      </c>
      <c r="J93" s="18" t="s">
        <v>4591</v>
      </c>
      <c r="K93" s="22" t="s">
        <v>6</v>
      </c>
      <c r="L93" s="28" t="s">
        <v>175</v>
      </c>
      <c r="M93" s="23" t="s">
        <v>74</v>
      </c>
      <c r="N93" s="20" t="s">
        <v>76</v>
      </c>
      <c r="O93" s="3">
        <v>28800</v>
      </c>
      <c r="P93" s="34"/>
      <c r="Q93" s="35"/>
    </row>
    <row r="94" spans="1:17" x14ac:dyDescent="0.3">
      <c r="A94" s="41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6" t="s">
        <v>318</v>
      </c>
      <c r="G94" s="4" t="s">
        <v>78</v>
      </c>
      <c r="H94" s="2" t="s">
        <v>307</v>
      </c>
      <c r="I94" s="18">
        <v>0</v>
      </c>
      <c r="J94" s="18" t="s">
        <v>308</v>
      </c>
      <c r="K94" s="22" t="s">
        <v>8</v>
      </c>
      <c r="L94" s="28" t="s">
        <v>175</v>
      </c>
      <c r="M94" s="23" t="s">
        <v>74</v>
      </c>
      <c r="N94" s="20" t="s">
        <v>76</v>
      </c>
      <c r="O94" s="3">
        <v>28800</v>
      </c>
      <c r="P94" s="32" t="s">
        <v>4592</v>
      </c>
      <c r="Q94" s="33">
        <v>0</v>
      </c>
    </row>
    <row r="95" spans="1:17" x14ac:dyDescent="0.3">
      <c r="A95" s="41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7" t="s">
        <v>320</v>
      </c>
      <c r="G95" s="4" t="s">
        <v>78</v>
      </c>
      <c r="H95" s="2" t="s">
        <v>310</v>
      </c>
      <c r="I95" s="18">
        <v>0</v>
      </c>
      <c r="J95" s="18">
        <v>1916</v>
      </c>
      <c r="K95" s="22" t="s">
        <v>6</v>
      </c>
      <c r="L95" s="28" t="s">
        <v>175</v>
      </c>
      <c r="M95" s="23" t="s">
        <v>74</v>
      </c>
      <c r="N95" s="20" t="s">
        <v>76</v>
      </c>
      <c r="O95" s="3">
        <v>28800</v>
      </c>
      <c r="P95" s="34"/>
      <c r="Q95" s="35"/>
    </row>
    <row r="96" spans="1:17" ht="15" thickBot="1" x14ac:dyDescent="0.35">
      <c r="A96" s="41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7" t="s">
        <v>322</v>
      </c>
      <c r="G96" s="4" t="s">
        <v>78</v>
      </c>
      <c r="H96" s="2" t="s">
        <v>4593</v>
      </c>
      <c r="I96" s="18" t="s">
        <v>4548</v>
      </c>
      <c r="J96" s="18" t="s">
        <v>4594</v>
      </c>
      <c r="K96" s="22" t="s">
        <v>6</v>
      </c>
      <c r="L96" s="28" t="s">
        <v>175</v>
      </c>
      <c r="M96" s="23" t="s">
        <v>74</v>
      </c>
      <c r="N96" s="20" t="s">
        <v>76</v>
      </c>
      <c r="O96" s="3">
        <v>28800</v>
      </c>
      <c r="P96" s="34"/>
      <c r="Q96" s="35"/>
    </row>
    <row r="97" spans="1:17" x14ac:dyDescent="0.3">
      <c r="A97" s="41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6" t="s">
        <v>323</v>
      </c>
      <c r="G97" s="4" t="s">
        <v>80</v>
      </c>
      <c r="H97" s="2" t="s">
        <v>312</v>
      </c>
      <c r="I97" s="18" t="s">
        <v>10</v>
      </c>
      <c r="J97" s="18" t="s">
        <v>313</v>
      </c>
      <c r="K97" s="22" t="s">
        <v>6</v>
      </c>
      <c r="L97" s="28" t="s">
        <v>175</v>
      </c>
      <c r="M97" s="23" t="s">
        <v>79</v>
      </c>
      <c r="N97" s="20" t="s">
        <v>81</v>
      </c>
      <c r="O97" s="3">
        <v>28814</v>
      </c>
      <c r="P97" s="32" t="s">
        <v>4595</v>
      </c>
      <c r="Q97" s="33">
        <v>0</v>
      </c>
    </row>
    <row r="98" spans="1:17" x14ac:dyDescent="0.3">
      <c r="A98" s="41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7" t="s">
        <v>326</v>
      </c>
      <c r="G98" s="4" t="s">
        <v>80</v>
      </c>
      <c r="H98" s="2" t="s">
        <v>315</v>
      </c>
      <c r="I98" s="18" t="s">
        <v>10</v>
      </c>
      <c r="J98" s="18" t="s">
        <v>313</v>
      </c>
      <c r="K98" s="22" t="s">
        <v>82</v>
      </c>
      <c r="L98" s="28" t="s">
        <v>175</v>
      </c>
      <c r="M98" s="23" t="s">
        <v>79</v>
      </c>
      <c r="N98" s="20" t="s">
        <v>81</v>
      </c>
      <c r="O98" s="3">
        <v>28814</v>
      </c>
      <c r="P98" s="34"/>
      <c r="Q98" s="35"/>
    </row>
    <row r="99" spans="1:17" ht="15" thickBot="1" x14ac:dyDescent="0.35">
      <c r="A99" s="41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7" t="s">
        <v>328</v>
      </c>
      <c r="G99" s="4" t="s">
        <v>80</v>
      </c>
      <c r="H99" s="2" t="s">
        <v>317</v>
      </c>
      <c r="I99" s="18">
        <v>0</v>
      </c>
      <c r="J99" s="18" t="s">
        <v>313</v>
      </c>
      <c r="K99" s="22" t="s">
        <v>2</v>
      </c>
      <c r="L99" s="28" t="s">
        <v>1</v>
      </c>
      <c r="M99" s="23" t="s">
        <v>79</v>
      </c>
      <c r="N99" s="20" t="s">
        <v>2</v>
      </c>
      <c r="O99" s="3">
        <v>28814</v>
      </c>
      <c r="P99" s="34"/>
      <c r="Q99" s="35"/>
    </row>
    <row r="100" spans="1:17" x14ac:dyDescent="0.3">
      <c r="A100" s="41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6" t="s">
        <v>330</v>
      </c>
      <c r="G100" s="4" t="s">
        <v>80</v>
      </c>
      <c r="H100" s="2" t="s">
        <v>319</v>
      </c>
      <c r="I100" s="18" t="s">
        <v>9</v>
      </c>
      <c r="J100" s="18" t="s">
        <v>313</v>
      </c>
      <c r="K100" s="22" t="s">
        <v>82</v>
      </c>
      <c r="L100" s="28" t="s">
        <v>175</v>
      </c>
      <c r="M100" s="23" t="s">
        <v>79</v>
      </c>
      <c r="N100" s="20" t="s">
        <v>81</v>
      </c>
      <c r="O100" s="3">
        <v>28814</v>
      </c>
      <c r="P100" s="32" t="s">
        <v>4595</v>
      </c>
      <c r="Q100" s="33">
        <v>0</v>
      </c>
    </row>
    <row r="101" spans="1:17" x14ac:dyDescent="0.3">
      <c r="A101" s="41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7" t="s">
        <v>333</v>
      </c>
      <c r="G101" s="4" t="s">
        <v>80</v>
      </c>
      <c r="H101" s="2" t="s">
        <v>321</v>
      </c>
      <c r="I101" s="18" t="s">
        <v>9</v>
      </c>
      <c r="J101" s="18" t="s">
        <v>313</v>
      </c>
      <c r="K101" s="22" t="s">
        <v>82</v>
      </c>
      <c r="L101" s="28" t="s">
        <v>175</v>
      </c>
      <c r="M101" s="23" t="s">
        <v>79</v>
      </c>
      <c r="N101" s="20" t="s">
        <v>81</v>
      </c>
      <c r="O101" s="3">
        <v>28814</v>
      </c>
      <c r="P101" s="34"/>
      <c r="Q101" s="35"/>
    </row>
    <row r="102" spans="1:17" ht="15" thickBot="1" x14ac:dyDescent="0.35">
      <c r="A102" s="41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7" t="s">
        <v>711</v>
      </c>
      <c r="G102" s="4" t="s">
        <v>80</v>
      </c>
      <c r="H102" s="2" t="s">
        <v>4596</v>
      </c>
      <c r="I102" s="18" t="s">
        <v>4548</v>
      </c>
      <c r="J102" s="18" t="s">
        <v>313</v>
      </c>
      <c r="K102" s="22" t="s">
        <v>2</v>
      </c>
      <c r="L102" s="28" t="s">
        <v>4561</v>
      </c>
      <c r="M102" s="23" t="s">
        <v>79</v>
      </c>
      <c r="N102" s="20" t="s">
        <v>2</v>
      </c>
      <c r="O102" s="3">
        <v>28814</v>
      </c>
      <c r="P102" s="34"/>
      <c r="Q102" s="35"/>
    </row>
    <row r="103" spans="1:17" x14ac:dyDescent="0.3">
      <c r="A103" s="41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6" t="s">
        <v>335</v>
      </c>
      <c r="G103" s="4" t="s">
        <v>23</v>
      </c>
      <c r="H103" s="2" t="s">
        <v>324</v>
      </c>
      <c r="I103" s="18">
        <v>0</v>
      </c>
      <c r="J103" s="18" t="s">
        <v>325</v>
      </c>
      <c r="K103" s="22" t="s">
        <v>8</v>
      </c>
      <c r="L103" s="28" t="s">
        <v>175</v>
      </c>
      <c r="M103" s="23" t="s">
        <v>83</v>
      </c>
      <c r="N103" s="20" t="s">
        <v>84</v>
      </c>
      <c r="O103" s="3">
        <v>28828</v>
      </c>
      <c r="P103" s="32" t="s">
        <v>4597</v>
      </c>
      <c r="Q103" s="33">
        <v>0</v>
      </c>
    </row>
    <row r="104" spans="1:17" x14ac:dyDescent="0.3">
      <c r="A104" s="41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7" t="s">
        <v>338</v>
      </c>
      <c r="G104" s="4" t="s">
        <v>23</v>
      </c>
      <c r="H104" s="2" t="s">
        <v>327</v>
      </c>
      <c r="I104" s="18">
        <v>0</v>
      </c>
      <c r="J104" s="18">
        <v>1919</v>
      </c>
      <c r="K104" s="22" t="s">
        <v>86</v>
      </c>
      <c r="L104" s="28" t="s">
        <v>175</v>
      </c>
      <c r="M104" s="23" t="s">
        <v>83</v>
      </c>
      <c r="N104" s="20" t="s">
        <v>85</v>
      </c>
      <c r="O104" s="3">
        <v>28828</v>
      </c>
      <c r="P104" s="34"/>
      <c r="Q104" s="35"/>
    </row>
    <row r="105" spans="1:17" ht="15" thickBot="1" x14ac:dyDescent="0.35">
      <c r="A105" s="41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7" t="s">
        <v>340</v>
      </c>
      <c r="G105" s="4" t="s">
        <v>23</v>
      </c>
      <c r="H105" s="2" t="s">
        <v>329</v>
      </c>
      <c r="I105" s="18">
        <v>0</v>
      </c>
      <c r="J105" s="18">
        <v>1920</v>
      </c>
      <c r="K105" s="22" t="s">
        <v>87</v>
      </c>
      <c r="L105" s="28" t="s">
        <v>175</v>
      </c>
      <c r="M105" s="23" t="s">
        <v>83</v>
      </c>
      <c r="N105" s="20" t="s">
        <v>85</v>
      </c>
      <c r="O105" s="3">
        <v>28828</v>
      </c>
      <c r="P105" s="34"/>
      <c r="Q105" s="35"/>
    </row>
    <row r="106" spans="1:17" x14ac:dyDescent="0.3">
      <c r="A106" s="41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6" t="s">
        <v>342</v>
      </c>
      <c r="G106" s="4" t="s">
        <v>23</v>
      </c>
      <c r="H106" s="2" t="s">
        <v>4598</v>
      </c>
      <c r="I106" s="18" t="s">
        <v>4548</v>
      </c>
      <c r="J106" s="18" t="s">
        <v>325</v>
      </c>
      <c r="K106" s="22" t="s">
        <v>2</v>
      </c>
      <c r="L106" s="28" t="s">
        <v>4561</v>
      </c>
      <c r="M106" s="23" t="s">
        <v>83</v>
      </c>
      <c r="N106" s="20" t="s">
        <v>2</v>
      </c>
      <c r="O106" s="3">
        <v>28828</v>
      </c>
      <c r="P106" s="32" t="s">
        <v>4597</v>
      </c>
      <c r="Q106" s="33">
        <v>0</v>
      </c>
    </row>
    <row r="107" spans="1:17" x14ac:dyDescent="0.3">
      <c r="A107" s="41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7" t="s">
        <v>344</v>
      </c>
      <c r="G107" s="4" t="s">
        <v>23</v>
      </c>
      <c r="H107" s="2" t="s">
        <v>4599</v>
      </c>
      <c r="I107" s="18" t="s">
        <v>4548</v>
      </c>
      <c r="J107" s="18">
        <v>1919</v>
      </c>
      <c r="K107" s="22" t="s">
        <v>2</v>
      </c>
      <c r="L107" s="28" t="s">
        <v>4561</v>
      </c>
      <c r="M107" s="23" t="s">
        <v>83</v>
      </c>
      <c r="N107" s="20" t="s">
        <v>2</v>
      </c>
      <c r="O107" s="3">
        <v>28828</v>
      </c>
      <c r="P107" s="34"/>
      <c r="Q107" s="35"/>
    </row>
    <row r="108" spans="1:17" ht="15" thickBot="1" x14ac:dyDescent="0.35">
      <c r="A108" s="41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7" t="s">
        <v>728</v>
      </c>
      <c r="G108" s="4" t="s">
        <v>23</v>
      </c>
      <c r="H108" s="2" t="s">
        <v>4600</v>
      </c>
      <c r="I108" s="18" t="s">
        <v>4548</v>
      </c>
      <c r="J108" s="18">
        <v>1920</v>
      </c>
      <c r="K108" s="22" t="s">
        <v>2</v>
      </c>
      <c r="L108" s="28" t="s">
        <v>4561</v>
      </c>
      <c r="M108" s="23" t="s">
        <v>83</v>
      </c>
      <c r="N108" s="20" t="s">
        <v>2</v>
      </c>
      <c r="O108" s="3">
        <v>28828</v>
      </c>
      <c r="P108" s="34"/>
      <c r="Q108" s="35"/>
    </row>
    <row r="109" spans="1:17" x14ac:dyDescent="0.3">
      <c r="A109" s="41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6" t="s">
        <v>346</v>
      </c>
      <c r="G109" s="4" t="s">
        <v>24</v>
      </c>
      <c r="H109" s="2" t="s">
        <v>331</v>
      </c>
      <c r="I109" s="18">
        <v>0</v>
      </c>
      <c r="J109" s="18" t="s">
        <v>332</v>
      </c>
      <c r="K109" s="22" t="s">
        <v>6</v>
      </c>
      <c r="L109" s="28" t="s">
        <v>175</v>
      </c>
      <c r="M109" s="23" t="s">
        <v>88</v>
      </c>
      <c r="N109" s="20" t="s">
        <v>89</v>
      </c>
      <c r="O109" s="3">
        <v>28898</v>
      </c>
      <c r="P109" s="32" t="s">
        <v>4601</v>
      </c>
      <c r="Q109" s="33">
        <v>0</v>
      </c>
    </row>
    <row r="110" spans="1:17" x14ac:dyDescent="0.3">
      <c r="A110" s="41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7" t="s">
        <v>349</v>
      </c>
      <c r="G110" s="4" t="s">
        <v>24</v>
      </c>
      <c r="H110" s="2" t="s">
        <v>334</v>
      </c>
      <c r="I110" s="18">
        <v>0</v>
      </c>
      <c r="J110" s="18">
        <v>1922</v>
      </c>
      <c r="K110" s="22" t="s">
        <v>8</v>
      </c>
      <c r="L110" s="28" t="s">
        <v>175</v>
      </c>
      <c r="M110" s="23" t="s">
        <v>88</v>
      </c>
      <c r="N110" s="20" t="s">
        <v>89</v>
      </c>
      <c r="O110" s="3">
        <v>28898</v>
      </c>
      <c r="P110" s="34"/>
      <c r="Q110" s="35"/>
    </row>
    <row r="111" spans="1:17" x14ac:dyDescent="0.3">
      <c r="A111" s="41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7" t="s">
        <v>351</v>
      </c>
      <c r="G111" s="4" t="s">
        <v>24</v>
      </c>
      <c r="H111" s="2" t="s">
        <v>4602</v>
      </c>
      <c r="I111" s="18" t="s">
        <v>4548</v>
      </c>
      <c r="J111" s="18" t="s">
        <v>332</v>
      </c>
      <c r="K111" s="22" t="s">
        <v>2</v>
      </c>
      <c r="L111" s="28" t="s">
        <v>4561</v>
      </c>
      <c r="M111" s="23" t="s">
        <v>88</v>
      </c>
      <c r="N111" s="20" t="s">
        <v>2</v>
      </c>
      <c r="O111" s="3">
        <v>28898</v>
      </c>
      <c r="P111" s="34"/>
      <c r="Q111" s="35"/>
    </row>
    <row r="112" spans="1:17" ht="15" thickBot="1" x14ac:dyDescent="0.35">
      <c r="A112" s="41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7" t="s">
        <v>351</v>
      </c>
      <c r="G112" s="4" t="s">
        <v>24</v>
      </c>
      <c r="H112" s="2" t="s">
        <v>4603</v>
      </c>
      <c r="I112" s="18" t="s">
        <v>4548</v>
      </c>
      <c r="J112" s="18">
        <v>1922</v>
      </c>
      <c r="K112" s="22" t="s">
        <v>2</v>
      </c>
      <c r="L112" s="28" t="s">
        <v>4561</v>
      </c>
      <c r="M112" s="23" t="s">
        <v>88</v>
      </c>
      <c r="N112" s="20" t="s">
        <v>2</v>
      </c>
      <c r="O112" s="3">
        <v>28898</v>
      </c>
      <c r="P112" s="36"/>
      <c r="Q112" s="37"/>
    </row>
    <row r="113" spans="1:17" x14ac:dyDescent="0.3">
      <c r="A113" s="41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6" t="s">
        <v>352</v>
      </c>
      <c r="G113" s="4" t="s">
        <v>91</v>
      </c>
      <c r="H113" s="2" t="s">
        <v>336</v>
      </c>
      <c r="I113" s="18" t="s">
        <v>14</v>
      </c>
      <c r="J113" s="18" t="s">
        <v>337</v>
      </c>
      <c r="K113" s="22" t="s">
        <v>93</v>
      </c>
      <c r="L113" s="28" t="s">
        <v>175</v>
      </c>
      <c r="M113" s="23" t="s">
        <v>90</v>
      </c>
      <c r="N113" s="20" t="s">
        <v>92</v>
      </c>
      <c r="O113" s="3">
        <v>28912</v>
      </c>
      <c r="P113" s="32" t="s">
        <v>4604</v>
      </c>
      <c r="Q113" s="33">
        <v>0</v>
      </c>
    </row>
    <row r="114" spans="1:17" x14ac:dyDescent="0.3">
      <c r="A114" s="41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7" t="s">
        <v>353</v>
      </c>
      <c r="G114" s="4" t="s">
        <v>91</v>
      </c>
      <c r="H114" s="2" t="s">
        <v>341</v>
      </c>
      <c r="I114" s="18" t="s">
        <v>1735</v>
      </c>
      <c r="J114" s="18" t="s">
        <v>337</v>
      </c>
      <c r="K114" s="22" t="s">
        <v>93</v>
      </c>
      <c r="L114" s="28" t="s">
        <v>175</v>
      </c>
      <c r="M114" s="23" t="s">
        <v>90</v>
      </c>
      <c r="N114" s="20" t="s">
        <v>94</v>
      </c>
      <c r="O114" s="3">
        <v>28912</v>
      </c>
      <c r="P114" s="34"/>
      <c r="Q114" s="35"/>
    </row>
    <row r="115" spans="1:17" x14ac:dyDescent="0.3">
      <c r="A115" s="41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7" t="s">
        <v>355</v>
      </c>
      <c r="G115" s="4" t="s">
        <v>91</v>
      </c>
      <c r="H115" s="2" t="s">
        <v>4605</v>
      </c>
      <c r="I115" s="18" t="s">
        <v>4548</v>
      </c>
      <c r="J115" s="18" t="s">
        <v>337</v>
      </c>
      <c r="K115" s="22" t="s">
        <v>2</v>
      </c>
      <c r="L115" s="28" t="s">
        <v>4561</v>
      </c>
      <c r="M115" s="23" t="s">
        <v>90</v>
      </c>
      <c r="N115" s="20" t="s">
        <v>2</v>
      </c>
      <c r="O115" s="3">
        <v>28912</v>
      </c>
      <c r="P115" s="34"/>
      <c r="Q115" s="35"/>
    </row>
    <row r="116" spans="1:17" ht="15" thickBot="1" x14ac:dyDescent="0.35">
      <c r="A116" s="41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6" t="s">
        <v>352</v>
      </c>
      <c r="G116" s="4" t="s">
        <v>91</v>
      </c>
      <c r="H116" s="2" t="s">
        <v>339</v>
      </c>
      <c r="I116" s="18" t="s">
        <v>14</v>
      </c>
      <c r="J116" s="18" t="s">
        <v>337</v>
      </c>
      <c r="K116" s="22" t="s">
        <v>93</v>
      </c>
      <c r="L116" s="28" t="s">
        <v>175</v>
      </c>
      <c r="M116" s="23" t="s">
        <v>90</v>
      </c>
      <c r="N116" s="20" t="s">
        <v>94</v>
      </c>
      <c r="O116" s="3">
        <v>28912</v>
      </c>
      <c r="P116" s="39"/>
      <c r="Q116" s="38"/>
    </row>
    <row r="117" spans="1:17" x14ac:dyDescent="0.3">
      <c r="A117" s="41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6" t="s">
        <v>356</v>
      </c>
      <c r="G117" s="4" t="s">
        <v>96</v>
      </c>
      <c r="H117" s="2" t="s">
        <v>343</v>
      </c>
      <c r="I117" s="18">
        <v>0</v>
      </c>
      <c r="J117" s="18">
        <v>1924</v>
      </c>
      <c r="K117" s="22" t="s">
        <v>8</v>
      </c>
      <c r="L117" s="28" t="s">
        <v>175</v>
      </c>
      <c r="M117" s="23" t="s">
        <v>95</v>
      </c>
      <c r="N117" s="20" t="s">
        <v>97</v>
      </c>
      <c r="O117" s="3">
        <v>28918</v>
      </c>
      <c r="P117" s="32" t="s">
        <v>4606</v>
      </c>
      <c r="Q117" s="33">
        <v>0</v>
      </c>
    </row>
    <row r="118" spans="1:17" x14ac:dyDescent="0.3">
      <c r="A118" s="41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7" t="s">
        <v>359</v>
      </c>
      <c r="G118" s="4" t="s">
        <v>96</v>
      </c>
      <c r="H118" s="2" t="s">
        <v>345</v>
      </c>
      <c r="I118" s="18">
        <v>0</v>
      </c>
      <c r="J118" s="18">
        <v>1924</v>
      </c>
      <c r="K118" s="22" t="s">
        <v>2</v>
      </c>
      <c r="L118" s="28" t="s">
        <v>1</v>
      </c>
      <c r="M118" s="23" t="s">
        <v>95</v>
      </c>
      <c r="N118" s="20" t="s">
        <v>2</v>
      </c>
      <c r="O118" s="3">
        <v>28918</v>
      </c>
      <c r="P118" s="34"/>
      <c r="Q118" s="35"/>
    </row>
    <row r="119" spans="1:17" ht="15" thickBot="1" x14ac:dyDescent="0.35">
      <c r="A119" s="41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7" t="s">
        <v>745</v>
      </c>
      <c r="G119" s="4" t="s">
        <v>96</v>
      </c>
      <c r="H119" s="2" t="s">
        <v>4607</v>
      </c>
      <c r="I119" s="18" t="s">
        <v>4548</v>
      </c>
      <c r="J119" s="18">
        <v>1924</v>
      </c>
      <c r="K119" s="22" t="s">
        <v>2</v>
      </c>
      <c r="L119" s="28" t="s">
        <v>4561</v>
      </c>
      <c r="M119" s="23" t="s">
        <v>95</v>
      </c>
      <c r="N119" s="20" t="s">
        <v>2</v>
      </c>
      <c r="O119" s="3">
        <v>28918</v>
      </c>
      <c r="P119" s="34"/>
      <c r="Q119" s="35"/>
    </row>
    <row r="120" spans="1:17" x14ac:dyDescent="0.3">
      <c r="A120" s="41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6" t="s">
        <v>361</v>
      </c>
      <c r="G120" s="4" t="s">
        <v>99</v>
      </c>
      <c r="H120" s="2" t="s">
        <v>347</v>
      </c>
      <c r="I120" s="18" t="s">
        <v>1758</v>
      </c>
      <c r="J120" s="18" t="s">
        <v>348</v>
      </c>
      <c r="K120" s="22" t="s">
        <v>6</v>
      </c>
      <c r="L120" s="28" t="s">
        <v>175</v>
      </c>
      <c r="M120" s="23" t="s">
        <v>98</v>
      </c>
      <c r="N120" s="20" t="s">
        <v>100</v>
      </c>
      <c r="O120" s="3">
        <v>28933</v>
      </c>
      <c r="P120" s="32" t="s">
        <v>4608</v>
      </c>
      <c r="Q120" s="33">
        <v>0</v>
      </c>
    </row>
    <row r="121" spans="1:17" x14ac:dyDescent="0.3">
      <c r="A121" s="41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7" t="s">
        <v>364</v>
      </c>
      <c r="G121" s="4" t="s">
        <v>99</v>
      </c>
      <c r="H121" s="2" t="s">
        <v>350</v>
      </c>
      <c r="I121" s="18" t="s">
        <v>1811</v>
      </c>
      <c r="J121" s="18">
        <v>1926</v>
      </c>
      <c r="K121" s="22" t="s">
        <v>8</v>
      </c>
      <c r="L121" s="28" t="s">
        <v>175</v>
      </c>
      <c r="M121" s="23" t="s">
        <v>98</v>
      </c>
      <c r="N121" s="20">
        <v>28980</v>
      </c>
      <c r="O121" s="3">
        <v>28933</v>
      </c>
      <c r="P121" s="34"/>
      <c r="Q121" s="35"/>
    </row>
    <row r="122" spans="1:17" x14ac:dyDescent="0.3">
      <c r="A122" s="41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7" t="s">
        <v>748</v>
      </c>
      <c r="G122" s="4" t="s">
        <v>99</v>
      </c>
      <c r="H122" s="2" t="s">
        <v>4609</v>
      </c>
      <c r="I122" s="18" t="s">
        <v>4548</v>
      </c>
      <c r="J122" s="18">
        <v>1926</v>
      </c>
      <c r="K122" s="22" t="s">
        <v>2</v>
      </c>
      <c r="L122" s="28" t="s">
        <v>4561</v>
      </c>
      <c r="M122" s="23" t="s">
        <v>98</v>
      </c>
      <c r="N122" s="20" t="s">
        <v>2</v>
      </c>
      <c r="O122" s="3">
        <v>28933</v>
      </c>
      <c r="P122" s="34"/>
      <c r="Q122" s="35"/>
    </row>
    <row r="123" spans="1:17" ht="15" thickBot="1" x14ac:dyDescent="0.35">
      <c r="A123" s="41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6" t="s">
        <v>361</v>
      </c>
      <c r="G123" s="4" t="s">
        <v>99</v>
      </c>
      <c r="H123" s="2" t="s">
        <v>354</v>
      </c>
      <c r="I123" s="18" t="s">
        <v>1758</v>
      </c>
      <c r="J123" s="18" t="s">
        <v>348</v>
      </c>
      <c r="K123" s="22" t="s">
        <v>8</v>
      </c>
      <c r="L123" s="28" t="s">
        <v>175</v>
      </c>
      <c r="M123" s="23" t="s">
        <v>98</v>
      </c>
      <c r="N123" s="20" t="s">
        <v>101</v>
      </c>
      <c r="O123" s="3">
        <v>28933</v>
      </c>
      <c r="P123" s="39"/>
      <c r="Q123" s="38"/>
    </row>
    <row r="124" spans="1:17" x14ac:dyDescent="0.3">
      <c r="A124" s="41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6" t="s">
        <v>366</v>
      </c>
      <c r="G124" s="4" t="s">
        <v>99</v>
      </c>
      <c r="H124" s="2" t="s">
        <v>4610</v>
      </c>
      <c r="I124" s="18">
        <v>0</v>
      </c>
      <c r="J124" s="18">
        <v>1926</v>
      </c>
      <c r="K124" s="22" t="s">
        <v>8</v>
      </c>
      <c r="L124" s="28" t="s">
        <v>175</v>
      </c>
      <c r="M124" s="23" t="s">
        <v>98</v>
      </c>
      <c r="N124" s="20" t="s">
        <v>100</v>
      </c>
      <c r="O124" s="3">
        <v>28933</v>
      </c>
      <c r="P124" s="32" t="s">
        <v>4608</v>
      </c>
      <c r="Q124" s="33">
        <v>0</v>
      </c>
    </row>
    <row r="125" spans="1:17" x14ac:dyDescent="0.3">
      <c r="A125" s="41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7" t="s">
        <v>368</v>
      </c>
      <c r="G125" s="4" t="s">
        <v>99</v>
      </c>
      <c r="H125" s="2" t="s">
        <v>350</v>
      </c>
      <c r="I125" s="18">
        <v>0</v>
      </c>
      <c r="J125" s="18">
        <v>1926</v>
      </c>
      <c r="K125" s="22" t="s">
        <v>6</v>
      </c>
      <c r="L125" s="28" t="s">
        <v>175</v>
      </c>
      <c r="M125" s="23" t="s">
        <v>98</v>
      </c>
      <c r="N125" s="20">
        <v>28933</v>
      </c>
      <c r="O125" s="3">
        <v>28933</v>
      </c>
      <c r="P125" s="34"/>
      <c r="Q125" s="35"/>
    </row>
    <row r="126" spans="1:17" x14ac:dyDescent="0.3">
      <c r="A126" s="41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7" t="s">
        <v>756</v>
      </c>
      <c r="G126" s="4" t="s">
        <v>99</v>
      </c>
      <c r="H126" s="2" t="s">
        <v>4609</v>
      </c>
      <c r="I126" s="18" t="s">
        <v>4548</v>
      </c>
      <c r="J126" s="18">
        <v>1926</v>
      </c>
      <c r="K126" s="22" t="s">
        <v>2</v>
      </c>
      <c r="L126" s="28" t="s">
        <v>4561</v>
      </c>
      <c r="M126" s="23" t="s">
        <v>98</v>
      </c>
      <c r="N126" s="20" t="s">
        <v>2</v>
      </c>
      <c r="O126" s="3">
        <v>28933</v>
      </c>
      <c r="P126" s="34"/>
      <c r="Q126" s="35"/>
    </row>
    <row r="127" spans="1:17" ht="15" thickBot="1" x14ac:dyDescent="0.35">
      <c r="A127" s="41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6" t="s">
        <v>366</v>
      </c>
      <c r="G127" s="4" t="s">
        <v>99</v>
      </c>
      <c r="H127" s="2" t="s">
        <v>350</v>
      </c>
      <c r="I127" s="18">
        <v>0</v>
      </c>
      <c r="J127" s="18">
        <v>1926</v>
      </c>
      <c r="K127" s="22" t="s">
        <v>6</v>
      </c>
      <c r="L127" s="28" t="s">
        <v>175</v>
      </c>
      <c r="M127" s="23" t="s">
        <v>98</v>
      </c>
      <c r="N127" s="20">
        <v>28933</v>
      </c>
      <c r="O127" s="3">
        <v>28933</v>
      </c>
      <c r="P127" s="39"/>
      <c r="Q127" s="38"/>
    </row>
    <row r="128" spans="1:17" x14ac:dyDescent="0.3">
      <c r="A128" s="41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6" t="s">
        <v>369</v>
      </c>
      <c r="G128" s="4" t="s">
        <v>111</v>
      </c>
      <c r="H128" s="2" t="s">
        <v>357</v>
      </c>
      <c r="I128" s="18">
        <v>0</v>
      </c>
      <c r="J128" s="18" t="s">
        <v>358</v>
      </c>
      <c r="K128" s="22" t="s">
        <v>6</v>
      </c>
      <c r="L128" s="28" t="s">
        <v>175</v>
      </c>
      <c r="M128" s="23" t="s">
        <v>110</v>
      </c>
      <c r="N128" s="20" t="s">
        <v>112</v>
      </c>
      <c r="O128" s="3">
        <v>28947</v>
      </c>
      <c r="P128" s="32" t="s">
        <v>4611</v>
      </c>
      <c r="Q128" s="33">
        <v>0</v>
      </c>
    </row>
    <row r="129" spans="1:17" x14ac:dyDescent="0.3">
      <c r="A129" s="41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7" t="s">
        <v>372</v>
      </c>
      <c r="G129" s="4" t="s">
        <v>111</v>
      </c>
      <c r="H129" s="2" t="s">
        <v>360</v>
      </c>
      <c r="I129" s="18">
        <v>0</v>
      </c>
      <c r="J129" s="18" t="s">
        <v>358</v>
      </c>
      <c r="K129" s="22" t="s">
        <v>2</v>
      </c>
      <c r="L129" s="28" t="s">
        <v>1</v>
      </c>
      <c r="M129" s="23" t="s">
        <v>110</v>
      </c>
      <c r="N129" s="20" t="s">
        <v>2</v>
      </c>
      <c r="O129" s="3">
        <v>28947</v>
      </c>
      <c r="P129" s="34"/>
      <c r="Q129" s="35"/>
    </row>
    <row r="130" spans="1:17" ht="15" thickBot="1" x14ac:dyDescent="0.35">
      <c r="A130" s="41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7" t="s">
        <v>374</v>
      </c>
      <c r="G130" s="4" t="s">
        <v>111</v>
      </c>
      <c r="H130" s="2" t="s">
        <v>4612</v>
      </c>
      <c r="I130" s="18" t="s">
        <v>4548</v>
      </c>
      <c r="J130" s="18" t="s">
        <v>358</v>
      </c>
      <c r="K130" s="22" t="s">
        <v>2</v>
      </c>
      <c r="L130" s="28" t="s">
        <v>4561</v>
      </c>
      <c r="M130" s="23" t="s">
        <v>110</v>
      </c>
      <c r="N130" s="20" t="s">
        <v>2</v>
      </c>
      <c r="O130" s="3">
        <v>28947</v>
      </c>
      <c r="P130" s="34"/>
      <c r="Q130" s="35"/>
    </row>
    <row r="131" spans="1:17" x14ac:dyDescent="0.3">
      <c r="A131" s="41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6" t="s">
        <v>375</v>
      </c>
      <c r="G131" s="4" t="s">
        <v>107</v>
      </c>
      <c r="H131" s="2" t="s">
        <v>362</v>
      </c>
      <c r="I131" s="18">
        <v>0</v>
      </c>
      <c r="J131" s="18" t="s">
        <v>363</v>
      </c>
      <c r="K131" s="22" t="s">
        <v>109</v>
      </c>
      <c r="L131" s="28" t="s">
        <v>175</v>
      </c>
      <c r="M131" s="23" t="s">
        <v>106</v>
      </c>
      <c r="N131" s="20" t="s">
        <v>108</v>
      </c>
      <c r="O131" s="3">
        <v>28954</v>
      </c>
      <c r="P131" s="32" t="s">
        <v>4613</v>
      </c>
      <c r="Q131" s="33">
        <v>0</v>
      </c>
    </row>
    <row r="132" spans="1:17" x14ac:dyDescent="0.3">
      <c r="A132" s="41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7" t="s">
        <v>377</v>
      </c>
      <c r="G132" s="4" t="s">
        <v>107</v>
      </c>
      <c r="H132" s="2" t="s">
        <v>365</v>
      </c>
      <c r="I132" s="18">
        <v>0</v>
      </c>
      <c r="J132" s="18" t="s">
        <v>363</v>
      </c>
      <c r="K132" s="22" t="s">
        <v>2</v>
      </c>
      <c r="L132" s="28" t="s">
        <v>1</v>
      </c>
      <c r="M132" s="23" t="s">
        <v>106</v>
      </c>
      <c r="N132" s="20" t="s">
        <v>2</v>
      </c>
      <c r="O132" s="3">
        <v>28954</v>
      </c>
      <c r="P132" s="34"/>
      <c r="Q132" s="35"/>
    </row>
    <row r="133" spans="1:17" ht="15" thickBot="1" x14ac:dyDescent="0.35">
      <c r="A133" s="41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7" t="s">
        <v>379</v>
      </c>
      <c r="G133" s="4" t="s">
        <v>107</v>
      </c>
      <c r="H133" s="2" t="s">
        <v>4614</v>
      </c>
      <c r="I133" s="18" t="s">
        <v>4548</v>
      </c>
      <c r="J133" s="18" t="s">
        <v>363</v>
      </c>
      <c r="K133" s="22" t="s">
        <v>2</v>
      </c>
      <c r="L133" s="28" t="s">
        <v>4561</v>
      </c>
      <c r="M133" s="23" t="s">
        <v>106</v>
      </c>
      <c r="N133" s="20" t="s">
        <v>2</v>
      </c>
      <c r="O133" s="3">
        <v>28954</v>
      </c>
      <c r="P133" s="34"/>
      <c r="Q133" s="35"/>
    </row>
    <row r="134" spans="1:17" x14ac:dyDescent="0.3">
      <c r="A134" s="41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6" t="s">
        <v>381</v>
      </c>
      <c r="G134" s="4" t="s">
        <v>103</v>
      </c>
      <c r="H134" s="2" t="s">
        <v>4615</v>
      </c>
      <c r="I134" s="18">
        <v>0</v>
      </c>
      <c r="J134" s="18" t="s">
        <v>367</v>
      </c>
      <c r="K134" s="22" t="s">
        <v>105</v>
      </c>
      <c r="L134" s="28" t="s">
        <v>175</v>
      </c>
      <c r="M134" s="23" t="s">
        <v>102</v>
      </c>
      <c r="N134" s="20" t="s">
        <v>104</v>
      </c>
      <c r="O134" s="3">
        <v>28968</v>
      </c>
      <c r="P134" s="32" t="s">
        <v>4616</v>
      </c>
      <c r="Q134" s="33">
        <v>0</v>
      </c>
    </row>
    <row r="135" spans="1:17" x14ac:dyDescent="0.3">
      <c r="A135" s="41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7" t="s">
        <v>384</v>
      </c>
      <c r="G135" s="4" t="s">
        <v>103</v>
      </c>
      <c r="H135" s="2" t="s">
        <v>4617</v>
      </c>
      <c r="I135" s="18">
        <v>0</v>
      </c>
      <c r="J135" s="18" t="s">
        <v>367</v>
      </c>
      <c r="K135" s="22" t="s">
        <v>621</v>
      </c>
      <c r="L135" s="28" t="s">
        <v>175</v>
      </c>
      <c r="M135" s="23" t="s">
        <v>102</v>
      </c>
      <c r="N135" s="20" t="s">
        <v>621</v>
      </c>
      <c r="O135" s="3">
        <v>28968</v>
      </c>
      <c r="P135" s="34"/>
      <c r="Q135" s="35"/>
    </row>
    <row r="136" spans="1:17" ht="15" thickBot="1" x14ac:dyDescent="0.35">
      <c r="A136" s="41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7" t="s">
        <v>386</v>
      </c>
      <c r="G136" s="4" t="s">
        <v>103</v>
      </c>
      <c r="H136" s="2" t="s">
        <v>4618</v>
      </c>
      <c r="I136" s="18" t="s">
        <v>4548</v>
      </c>
      <c r="J136" s="18" t="s">
        <v>367</v>
      </c>
      <c r="K136" s="22" t="s">
        <v>2</v>
      </c>
      <c r="L136" s="28" t="s">
        <v>4561</v>
      </c>
      <c r="M136" s="23" t="s">
        <v>102</v>
      </c>
      <c r="N136" s="20" t="s">
        <v>2</v>
      </c>
      <c r="O136" s="3">
        <v>28968</v>
      </c>
      <c r="P136" s="34"/>
      <c r="Q136" s="35"/>
    </row>
    <row r="137" spans="1:17" x14ac:dyDescent="0.3">
      <c r="A137" s="41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6" t="s">
        <v>388</v>
      </c>
      <c r="G137" s="4" t="s">
        <v>114</v>
      </c>
      <c r="H137" s="2" t="s">
        <v>370</v>
      </c>
      <c r="I137" s="18" t="s">
        <v>10</v>
      </c>
      <c r="J137" s="18" t="s">
        <v>371</v>
      </c>
      <c r="K137" s="22" t="s">
        <v>116</v>
      </c>
      <c r="L137" s="28" t="s">
        <v>175</v>
      </c>
      <c r="M137" s="23" t="s">
        <v>113</v>
      </c>
      <c r="N137" s="20" t="s">
        <v>115</v>
      </c>
      <c r="O137" s="3">
        <v>28975</v>
      </c>
      <c r="P137" s="32" t="s">
        <v>4619</v>
      </c>
      <c r="Q137" s="33">
        <v>0</v>
      </c>
    </row>
    <row r="138" spans="1:17" x14ac:dyDescent="0.3">
      <c r="A138" s="41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7" t="s">
        <v>390</v>
      </c>
      <c r="G138" s="4" t="s">
        <v>114</v>
      </c>
      <c r="H138" s="2" t="s">
        <v>373</v>
      </c>
      <c r="I138" s="18" t="s">
        <v>9</v>
      </c>
      <c r="J138" s="18" t="s">
        <v>371</v>
      </c>
      <c r="K138" s="22" t="s">
        <v>116</v>
      </c>
      <c r="L138" s="28" t="s">
        <v>175</v>
      </c>
      <c r="M138" s="23" t="s">
        <v>113</v>
      </c>
      <c r="N138" s="20" t="s">
        <v>115</v>
      </c>
      <c r="O138" s="3">
        <v>28975</v>
      </c>
      <c r="P138" s="34"/>
      <c r="Q138" s="35"/>
    </row>
    <row r="139" spans="1:17" ht="15" thickBot="1" x14ac:dyDescent="0.35">
      <c r="A139" s="41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7" t="s">
        <v>392</v>
      </c>
      <c r="G139" s="4" t="s">
        <v>114</v>
      </c>
      <c r="H139" s="2" t="s">
        <v>4620</v>
      </c>
      <c r="I139" s="18" t="s">
        <v>4548</v>
      </c>
      <c r="J139" s="18" t="s">
        <v>371</v>
      </c>
      <c r="K139" s="22" t="s">
        <v>21</v>
      </c>
      <c r="L139" s="28" t="s">
        <v>175</v>
      </c>
      <c r="M139" s="23" t="s">
        <v>113</v>
      </c>
      <c r="N139" s="20" t="s">
        <v>115</v>
      </c>
      <c r="O139" s="3">
        <v>28975</v>
      </c>
      <c r="P139" s="34"/>
      <c r="Q139" s="35"/>
    </row>
    <row r="140" spans="1:17" x14ac:dyDescent="0.3">
      <c r="A140" s="41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6" t="s">
        <v>393</v>
      </c>
      <c r="G140" s="4" t="s">
        <v>114</v>
      </c>
      <c r="H140" s="2" t="s">
        <v>376</v>
      </c>
      <c r="I140" s="18" t="s">
        <v>1811</v>
      </c>
      <c r="J140" s="18">
        <v>1931</v>
      </c>
      <c r="K140" s="22" t="s">
        <v>117</v>
      </c>
      <c r="L140" s="28" t="s">
        <v>175</v>
      </c>
      <c r="M140" s="23" t="s">
        <v>113</v>
      </c>
      <c r="N140" s="20" t="s">
        <v>115</v>
      </c>
      <c r="O140" s="3">
        <v>28975</v>
      </c>
      <c r="P140" s="32" t="s">
        <v>4619</v>
      </c>
      <c r="Q140" s="33">
        <v>0</v>
      </c>
    </row>
    <row r="141" spans="1:17" x14ac:dyDescent="0.3">
      <c r="A141" s="41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7" t="s">
        <v>396</v>
      </c>
      <c r="G141" s="4" t="s">
        <v>114</v>
      </c>
      <c r="H141" s="2" t="s">
        <v>378</v>
      </c>
      <c r="I141" s="18" t="s">
        <v>1758</v>
      </c>
      <c r="J141" s="18">
        <v>1931</v>
      </c>
      <c r="K141" s="22" t="s">
        <v>21</v>
      </c>
      <c r="L141" s="28" t="s">
        <v>175</v>
      </c>
      <c r="M141" s="23" t="s">
        <v>113</v>
      </c>
      <c r="N141" s="20" t="s">
        <v>115</v>
      </c>
      <c r="O141" s="3">
        <v>28975</v>
      </c>
      <c r="P141" s="34"/>
      <c r="Q141" s="35"/>
    </row>
    <row r="142" spans="1:17" x14ac:dyDescent="0.3">
      <c r="A142" s="41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7" t="s">
        <v>1406</v>
      </c>
      <c r="G142" s="4" t="s">
        <v>114</v>
      </c>
      <c r="H142" s="2" t="s">
        <v>4621</v>
      </c>
      <c r="I142" s="18" t="s">
        <v>4548</v>
      </c>
      <c r="J142" s="18">
        <v>1931</v>
      </c>
      <c r="K142" s="22" t="s">
        <v>21</v>
      </c>
      <c r="L142" s="28" t="s">
        <v>175</v>
      </c>
      <c r="M142" s="23" t="s">
        <v>113</v>
      </c>
      <c r="N142" s="20" t="s">
        <v>115</v>
      </c>
      <c r="O142" s="3">
        <v>28975</v>
      </c>
      <c r="P142" s="34"/>
      <c r="Q142" s="35"/>
    </row>
    <row r="143" spans="1:17" ht="15" thickBot="1" x14ac:dyDescent="0.35">
      <c r="A143" s="41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7" t="s">
        <v>396</v>
      </c>
      <c r="G143" s="4" t="s">
        <v>114</v>
      </c>
      <c r="H143" s="2" t="s">
        <v>380</v>
      </c>
      <c r="I143" s="18" t="s">
        <v>705</v>
      </c>
      <c r="J143" s="18">
        <v>1931</v>
      </c>
      <c r="K143" s="22" t="s">
        <v>117</v>
      </c>
      <c r="L143" s="28" t="s">
        <v>175</v>
      </c>
      <c r="M143" s="23" t="s">
        <v>113</v>
      </c>
      <c r="N143" s="20" t="s">
        <v>115</v>
      </c>
      <c r="O143" s="3">
        <v>28975</v>
      </c>
      <c r="P143" s="39"/>
      <c r="Q143" s="38"/>
    </row>
    <row r="144" spans="1:17" x14ac:dyDescent="0.3">
      <c r="A144" s="41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6" t="s">
        <v>398</v>
      </c>
      <c r="G144" s="4" t="s">
        <v>119</v>
      </c>
      <c r="H144" s="2" t="s">
        <v>382</v>
      </c>
      <c r="I144" s="18">
        <v>0</v>
      </c>
      <c r="J144" s="18" t="s">
        <v>383</v>
      </c>
      <c r="K144" s="22" t="s">
        <v>8</v>
      </c>
      <c r="L144" s="28" t="s">
        <v>175</v>
      </c>
      <c r="M144" s="23" t="s">
        <v>118</v>
      </c>
      <c r="N144" s="20" t="s">
        <v>120</v>
      </c>
      <c r="O144" s="3">
        <v>28989</v>
      </c>
      <c r="P144" s="32" t="s">
        <v>4622</v>
      </c>
      <c r="Q144" s="33">
        <v>0</v>
      </c>
    </row>
    <row r="145" spans="1:17" x14ac:dyDescent="0.3">
      <c r="A145" s="41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7" t="s">
        <v>401</v>
      </c>
      <c r="G145" s="4" t="s">
        <v>119</v>
      </c>
      <c r="H145" s="2" t="s">
        <v>385</v>
      </c>
      <c r="I145" s="18">
        <v>0</v>
      </c>
      <c r="J145" s="18">
        <v>1933</v>
      </c>
      <c r="K145" s="22" t="s">
        <v>8</v>
      </c>
      <c r="L145" s="28" t="s">
        <v>175</v>
      </c>
      <c r="M145" s="23" t="s">
        <v>118</v>
      </c>
      <c r="N145" s="20" t="s">
        <v>120</v>
      </c>
      <c r="O145" s="3">
        <v>28989</v>
      </c>
      <c r="P145" s="34"/>
      <c r="Q145" s="35"/>
    </row>
    <row r="146" spans="1:17" ht="15" thickBot="1" x14ac:dyDescent="0.35">
      <c r="A146" s="41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7" t="s">
        <v>1413</v>
      </c>
      <c r="G146" s="4" t="s">
        <v>119</v>
      </c>
      <c r="H146" s="2" t="s">
        <v>387</v>
      </c>
      <c r="I146" s="18">
        <v>0</v>
      </c>
      <c r="J146" s="18">
        <v>1934</v>
      </c>
      <c r="K146" s="22" t="s">
        <v>6</v>
      </c>
      <c r="L146" s="28" t="s">
        <v>175</v>
      </c>
      <c r="M146" s="23" t="s">
        <v>118</v>
      </c>
      <c r="N146" s="20" t="s">
        <v>120</v>
      </c>
      <c r="O146" s="3">
        <v>28989</v>
      </c>
      <c r="P146" s="34"/>
      <c r="Q146" s="35"/>
    </row>
    <row r="147" spans="1:17" x14ac:dyDescent="0.3">
      <c r="A147" s="41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6" t="s">
        <v>403</v>
      </c>
      <c r="G147" s="4" t="s">
        <v>122</v>
      </c>
      <c r="H147" s="2" t="s">
        <v>389</v>
      </c>
      <c r="I147" s="18">
        <v>0</v>
      </c>
      <c r="J147" s="18">
        <v>1935</v>
      </c>
      <c r="K147" s="22" t="s">
        <v>8</v>
      </c>
      <c r="L147" s="28" t="s">
        <v>175</v>
      </c>
      <c r="M147" s="23" t="s">
        <v>118</v>
      </c>
      <c r="N147" s="20" t="s">
        <v>121</v>
      </c>
      <c r="O147" s="3">
        <v>28989</v>
      </c>
      <c r="P147" s="32" t="s">
        <v>4622</v>
      </c>
      <c r="Q147" s="33">
        <v>0</v>
      </c>
    </row>
    <row r="148" spans="1:17" x14ac:dyDescent="0.3">
      <c r="A148" s="41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7" t="s">
        <v>405</v>
      </c>
      <c r="G148" s="4" t="s">
        <v>122</v>
      </c>
      <c r="H148" s="2" t="s">
        <v>391</v>
      </c>
      <c r="I148" s="18">
        <v>0</v>
      </c>
      <c r="J148" s="18">
        <v>1936</v>
      </c>
      <c r="K148" s="22" t="s">
        <v>8</v>
      </c>
      <c r="L148" s="28" t="s">
        <v>175</v>
      </c>
      <c r="M148" s="23" t="s">
        <v>118</v>
      </c>
      <c r="N148" s="20" t="s">
        <v>121</v>
      </c>
      <c r="O148" s="3">
        <v>28989</v>
      </c>
      <c r="P148" s="34"/>
      <c r="Q148" s="35"/>
    </row>
    <row r="149" spans="1:17" ht="15" thickBot="1" x14ac:dyDescent="0.35">
      <c r="A149" s="41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7" t="s">
        <v>793</v>
      </c>
      <c r="G149" s="4" t="s">
        <v>122</v>
      </c>
      <c r="H149" s="2" t="s">
        <v>695</v>
      </c>
      <c r="I149" s="18">
        <v>0</v>
      </c>
      <c r="J149" s="18" t="s">
        <v>696</v>
      </c>
      <c r="K149" s="22" t="s">
        <v>2</v>
      </c>
      <c r="L149" s="28">
        <v>0</v>
      </c>
      <c r="M149" s="23" t="s">
        <v>118</v>
      </c>
      <c r="N149" s="20" t="s">
        <v>2</v>
      </c>
      <c r="O149" s="3">
        <v>28989</v>
      </c>
      <c r="P149" s="34"/>
      <c r="Q149" s="35"/>
    </row>
    <row r="150" spans="1:17" x14ac:dyDescent="0.3">
      <c r="A150" s="41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6" t="s">
        <v>407</v>
      </c>
      <c r="G150" s="4" t="s">
        <v>122</v>
      </c>
      <c r="H150" s="2" t="s">
        <v>4623</v>
      </c>
      <c r="I150" s="18" t="s">
        <v>4548</v>
      </c>
      <c r="J150" s="18" t="s">
        <v>383</v>
      </c>
      <c r="K150" s="22" t="s">
        <v>2</v>
      </c>
      <c r="L150" s="28" t="s">
        <v>4561</v>
      </c>
      <c r="M150" s="23" t="s">
        <v>118</v>
      </c>
      <c r="N150" s="20" t="s">
        <v>2</v>
      </c>
      <c r="O150" s="3">
        <v>28989</v>
      </c>
      <c r="P150" s="32" t="s">
        <v>4622</v>
      </c>
      <c r="Q150" s="33">
        <v>0</v>
      </c>
    </row>
    <row r="151" spans="1:17" x14ac:dyDescent="0.3">
      <c r="A151" s="41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7" t="s">
        <v>410</v>
      </c>
      <c r="G151" s="4" t="s">
        <v>122</v>
      </c>
      <c r="H151" s="2" t="s">
        <v>4624</v>
      </c>
      <c r="I151" s="18" t="s">
        <v>4548</v>
      </c>
      <c r="J151" s="18">
        <v>1934</v>
      </c>
      <c r="K151" s="22" t="s">
        <v>2</v>
      </c>
      <c r="L151" s="28" t="s">
        <v>4561</v>
      </c>
      <c r="M151" s="23" t="s">
        <v>118</v>
      </c>
      <c r="N151" s="20" t="s">
        <v>2</v>
      </c>
      <c r="O151" s="3">
        <v>28989</v>
      </c>
      <c r="P151" s="34"/>
      <c r="Q151" s="35"/>
    </row>
    <row r="152" spans="1:17" x14ac:dyDescent="0.3">
      <c r="A152" s="41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7" t="s">
        <v>412</v>
      </c>
      <c r="G152" s="4" t="s">
        <v>122</v>
      </c>
      <c r="H152" s="2" t="s">
        <v>4624</v>
      </c>
      <c r="I152" s="18" t="s">
        <v>4548</v>
      </c>
      <c r="J152" s="18">
        <v>1934</v>
      </c>
      <c r="K152" s="22" t="s">
        <v>2</v>
      </c>
      <c r="L152" s="28" t="s">
        <v>4561</v>
      </c>
      <c r="M152" s="23" t="s">
        <v>118</v>
      </c>
      <c r="N152" s="20" t="s">
        <v>2</v>
      </c>
      <c r="O152" s="3">
        <v>28989</v>
      </c>
      <c r="P152" s="34"/>
      <c r="Q152" s="35"/>
    </row>
    <row r="153" spans="1:17" x14ac:dyDescent="0.3">
      <c r="A153" s="41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6" t="s">
        <v>407</v>
      </c>
      <c r="G153" s="4" t="s">
        <v>122</v>
      </c>
      <c r="H153" s="2" t="s">
        <v>4625</v>
      </c>
      <c r="I153" s="18" t="s">
        <v>4548</v>
      </c>
      <c r="J153" s="18">
        <v>1933</v>
      </c>
      <c r="K153" s="22" t="s">
        <v>2</v>
      </c>
      <c r="L153" s="28" t="s">
        <v>4561</v>
      </c>
      <c r="M153" s="23" t="s">
        <v>118</v>
      </c>
      <c r="N153" s="20" t="s">
        <v>2</v>
      </c>
      <c r="O153" s="3">
        <v>28989</v>
      </c>
      <c r="P153" s="39"/>
      <c r="Q153" s="38"/>
    </row>
    <row r="154" spans="1:17" ht="15" thickBot="1" x14ac:dyDescent="0.35">
      <c r="A154" s="41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7" t="s">
        <v>410</v>
      </c>
      <c r="G154" s="4" t="s">
        <v>122</v>
      </c>
      <c r="H154" s="2" t="s">
        <v>4626</v>
      </c>
      <c r="I154" s="18" t="s">
        <v>4548</v>
      </c>
      <c r="J154" s="18">
        <v>1935</v>
      </c>
      <c r="K154" s="22" t="s">
        <v>2</v>
      </c>
      <c r="L154" s="28" t="s">
        <v>4561</v>
      </c>
      <c r="M154" s="23" t="s">
        <v>118</v>
      </c>
      <c r="N154" s="20" t="s">
        <v>2</v>
      </c>
      <c r="O154" s="3">
        <v>28989</v>
      </c>
      <c r="P154" s="39"/>
      <c r="Q154" s="38"/>
    </row>
    <row r="155" spans="1:17" x14ac:dyDescent="0.3">
      <c r="A155" s="41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6" t="s">
        <v>413</v>
      </c>
      <c r="G155" s="4" t="s">
        <v>124</v>
      </c>
      <c r="H155" s="2" t="s">
        <v>394</v>
      </c>
      <c r="I155" s="18">
        <v>0</v>
      </c>
      <c r="J155" s="18" t="s">
        <v>395</v>
      </c>
      <c r="K155" s="22" t="s">
        <v>126</v>
      </c>
      <c r="L155" s="28" t="s">
        <v>175</v>
      </c>
      <c r="M155" s="23" t="s">
        <v>123</v>
      </c>
      <c r="N155" s="20" t="s">
        <v>125</v>
      </c>
      <c r="O155" s="3">
        <v>28996</v>
      </c>
      <c r="P155" s="32" t="s">
        <v>4627</v>
      </c>
      <c r="Q155" s="33">
        <v>0</v>
      </c>
    </row>
    <row r="156" spans="1:17" x14ac:dyDescent="0.3">
      <c r="A156" s="41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7" t="s">
        <v>415</v>
      </c>
      <c r="G156" s="4" t="s">
        <v>124</v>
      </c>
      <c r="H156" s="2" t="s">
        <v>397</v>
      </c>
      <c r="I156" s="18">
        <v>0</v>
      </c>
      <c r="J156" s="18" t="s">
        <v>395</v>
      </c>
      <c r="K156" s="22" t="s">
        <v>126</v>
      </c>
      <c r="L156" s="28" t="s">
        <v>175</v>
      </c>
      <c r="M156" s="23" t="s">
        <v>123</v>
      </c>
      <c r="N156" s="20" t="s">
        <v>125</v>
      </c>
      <c r="O156" s="3">
        <v>28996</v>
      </c>
      <c r="P156" s="34"/>
      <c r="Q156" s="35"/>
    </row>
    <row r="157" spans="1:17" ht="15" thickBot="1" x14ac:dyDescent="0.35">
      <c r="A157" s="41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7" t="s">
        <v>417</v>
      </c>
      <c r="G157" s="4" t="s">
        <v>124</v>
      </c>
      <c r="H157" s="2" t="s">
        <v>4628</v>
      </c>
      <c r="I157" s="18" t="s">
        <v>4548</v>
      </c>
      <c r="J157" s="18" t="s">
        <v>395</v>
      </c>
      <c r="K157" s="22" t="s">
        <v>2</v>
      </c>
      <c r="L157" s="28" t="s">
        <v>4561</v>
      </c>
      <c r="M157" s="23" t="s">
        <v>123</v>
      </c>
      <c r="N157" s="20" t="s">
        <v>2</v>
      </c>
      <c r="O157" s="3">
        <v>28996</v>
      </c>
      <c r="P157" s="34"/>
      <c r="Q157" s="35"/>
    </row>
    <row r="158" spans="1:17" x14ac:dyDescent="0.3">
      <c r="A158" s="41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6" t="s">
        <v>418</v>
      </c>
      <c r="G158" s="4" t="s">
        <v>128</v>
      </c>
      <c r="H158" s="2" t="s">
        <v>399</v>
      </c>
      <c r="I158" s="18">
        <v>0</v>
      </c>
      <c r="J158" s="18" t="s">
        <v>400</v>
      </c>
      <c r="K158" s="22" t="s">
        <v>130</v>
      </c>
      <c r="L158" s="28" t="s">
        <v>175</v>
      </c>
      <c r="M158" s="23" t="s">
        <v>127</v>
      </c>
      <c r="N158" s="20" t="s">
        <v>129</v>
      </c>
      <c r="O158" s="3">
        <v>29017</v>
      </c>
      <c r="P158" s="32" t="s">
        <v>4629</v>
      </c>
      <c r="Q158" s="33">
        <v>0</v>
      </c>
    </row>
    <row r="159" spans="1:17" x14ac:dyDescent="0.3">
      <c r="A159" s="41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7" t="s">
        <v>420</v>
      </c>
      <c r="G159" s="4" t="s">
        <v>128</v>
      </c>
      <c r="H159" s="2" t="s">
        <v>402</v>
      </c>
      <c r="I159" s="18">
        <v>0</v>
      </c>
      <c r="J159" s="18" t="s">
        <v>400</v>
      </c>
      <c r="K159" s="22" t="s">
        <v>2</v>
      </c>
      <c r="L159" s="28" t="s">
        <v>1</v>
      </c>
      <c r="M159" s="23" t="s">
        <v>127</v>
      </c>
      <c r="N159" s="20" t="s">
        <v>2</v>
      </c>
      <c r="O159" s="3">
        <v>29017</v>
      </c>
      <c r="P159" s="34"/>
      <c r="Q159" s="35"/>
    </row>
    <row r="160" spans="1:17" ht="15" thickBot="1" x14ac:dyDescent="0.35">
      <c r="A160" s="41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7" t="s">
        <v>422</v>
      </c>
      <c r="G160" s="4" t="s">
        <v>128</v>
      </c>
      <c r="H160" s="2" t="s">
        <v>4630</v>
      </c>
      <c r="I160" s="18" t="s">
        <v>4548</v>
      </c>
      <c r="J160" s="18" t="s">
        <v>400</v>
      </c>
      <c r="K160" s="22" t="s">
        <v>2</v>
      </c>
      <c r="L160" s="28" t="s">
        <v>4561</v>
      </c>
      <c r="M160" s="23" t="s">
        <v>127</v>
      </c>
      <c r="N160" s="20" t="s">
        <v>2</v>
      </c>
      <c r="O160" s="3">
        <v>29017</v>
      </c>
      <c r="P160" s="34"/>
      <c r="Q160" s="35"/>
    </row>
    <row r="161" spans="1:17" x14ac:dyDescent="0.3">
      <c r="A161" s="41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6" t="s">
        <v>423</v>
      </c>
      <c r="G161" s="4" t="s">
        <v>131</v>
      </c>
      <c r="H161" s="2" t="s">
        <v>404</v>
      </c>
      <c r="I161" s="18">
        <v>0</v>
      </c>
      <c r="J161" s="18">
        <v>1939</v>
      </c>
      <c r="K161" s="22" t="s">
        <v>6</v>
      </c>
      <c r="L161" s="28" t="s">
        <v>175</v>
      </c>
      <c r="M161" s="23" t="s">
        <v>127</v>
      </c>
      <c r="N161" s="20" t="s">
        <v>132</v>
      </c>
      <c r="O161" s="3">
        <v>29139</v>
      </c>
      <c r="P161" s="32" t="s">
        <v>4631</v>
      </c>
      <c r="Q161" s="33">
        <v>0</v>
      </c>
    </row>
    <row r="162" spans="1:17" x14ac:dyDescent="0.3">
      <c r="A162" s="41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7" t="s">
        <v>426</v>
      </c>
      <c r="G162" s="4" t="s">
        <v>131</v>
      </c>
      <c r="H162" s="2" t="s">
        <v>406</v>
      </c>
      <c r="I162" s="18">
        <v>0</v>
      </c>
      <c r="J162" s="18">
        <v>1939</v>
      </c>
      <c r="K162" s="22" t="s">
        <v>2</v>
      </c>
      <c r="L162" s="28" t="s">
        <v>1</v>
      </c>
      <c r="M162" s="23" t="s">
        <v>127</v>
      </c>
      <c r="N162" s="20" t="s">
        <v>2</v>
      </c>
      <c r="O162" s="3">
        <v>29139</v>
      </c>
      <c r="P162" s="34"/>
      <c r="Q162" s="35"/>
    </row>
    <row r="163" spans="1:17" ht="15" thickBot="1" x14ac:dyDescent="0.35">
      <c r="A163" s="41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7" t="s">
        <v>428</v>
      </c>
      <c r="G163" s="4" t="s">
        <v>131</v>
      </c>
      <c r="H163" s="2" t="s">
        <v>4632</v>
      </c>
      <c r="I163" s="18" t="s">
        <v>4548</v>
      </c>
      <c r="J163" s="18">
        <v>1939</v>
      </c>
      <c r="K163" s="22" t="s">
        <v>2</v>
      </c>
      <c r="L163" s="28" t="s">
        <v>4561</v>
      </c>
      <c r="M163" s="23" t="s">
        <v>127</v>
      </c>
      <c r="N163" s="20" t="s">
        <v>2</v>
      </c>
      <c r="O163" s="3">
        <v>29139</v>
      </c>
      <c r="P163" s="34"/>
      <c r="Q163" s="35"/>
    </row>
    <row r="164" spans="1:17" x14ac:dyDescent="0.3">
      <c r="A164" s="41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6" t="s">
        <v>430</v>
      </c>
      <c r="G164" s="4" t="s">
        <v>134</v>
      </c>
      <c r="H164" s="2" t="s">
        <v>408</v>
      </c>
      <c r="I164" s="18">
        <v>0</v>
      </c>
      <c r="J164" s="18" t="s">
        <v>409</v>
      </c>
      <c r="K164" s="22" t="s">
        <v>8</v>
      </c>
      <c r="L164" s="28" t="s">
        <v>175</v>
      </c>
      <c r="M164" s="23" t="s">
        <v>133</v>
      </c>
      <c r="N164" s="20" t="s">
        <v>135</v>
      </c>
      <c r="O164" s="3">
        <v>29115</v>
      </c>
      <c r="P164" s="32" t="s">
        <v>4633</v>
      </c>
      <c r="Q164" s="33">
        <v>0</v>
      </c>
    </row>
    <row r="165" spans="1:17" x14ac:dyDescent="0.3">
      <c r="A165" s="41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7" t="s">
        <v>432</v>
      </c>
      <c r="G165" s="4" t="s">
        <v>134</v>
      </c>
      <c r="H165" s="2" t="s">
        <v>411</v>
      </c>
      <c r="I165" s="18">
        <v>0</v>
      </c>
      <c r="J165" s="18">
        <v>1941</v>
      </c>
      <c r="K165" s="22" t="s">
        <v>136</v>
      </c>
      <c r="L165" s="28" t="s">
        <v>175</v>
      </c>
      <c r="M165" s="23" t="s">
        <v>133</v>
      </c>
      <c r="N165" s="20" t="s">
        <v>135</v>
      </c>
      <c r="O165" s="3">
        <v>29115</v>
      </c>
      <c r="P165" s="34"/>
      <c r="Q165" s="35"/>
    </row>
    <row r="166" spans="1:17" x14ac:dyDescent="0.3">
      <c r="A166" s="41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7" t="s">
        <v>824</v>
      </c>
      <c r="G166" s="4" t="s">
        <v>134</v>
      </c>
      <c r="H166" s="2" t="s">
        <v>4634</v>
      </c>
      <c r="I166" s="18" t="s">
        <v>4548</v>
      </c>
      <c r="J166" s="18" t="s">
        <v>409</v>
      </c>
      <c r="K166" s="22" t="s">
        <v>2</v>
      </c>
      <c r="L166" s="28" t="s">
        <v>4561</v>
      </c>
      <c r="M166" s="23" t="s">
        <v>133</v>
      </c>
      <c r="N166" s="20" t="s">
        <v>2</v>
      </c>
      <c r="O166" s="3">
        <v>29115</v>
      </c>
      <c r="P166" s="34"/>
      <c r="Q166" s="35"/>
    </row>
    <row r="167" spans="1:17" ht="15" thickBot="1" x14ac:dyDescent="0.35">
      <c r="A167" s="41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7" t="s">
        <v>824</v>
      </c>
      <c r="G167" s="4" t="s">
        <v>134</v>
      </c>
      <c r="H167" s="2" t="s">
        <v>4635</v>
      </c>
      <c r="I167" s="18" t="s">
        <v>4548</v>
      </c>
      <c r="J167" s="18">
        <v>1941</v>
      </c>
      <c r="K167" s="22" t="s">
        <v>2</v>
      </c>
      <c r="L167" s="28" t="s">
        <v>4561</v>
      </c>
      <c r="M167" s="23" t="s">
        <v>133</v>
      </c>
      <c r="N167" s="20" t="s">
        <v>2</v>
      </c>
      <c r="O167" s="3">
        <v>29115</v>
      </c>
      <c r="P167" s="36"/>
      <c r="Q167" s="37"/>
    </row>
    <row r="168" spans="1:17" x14ac:dyDescent="0.3">
      <c r="A168" s="41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6" t="s">
        <v>434</v>
      </c>
      <c r="G168" s="4" t="s">
        <v>134</v>
      </c>
      <c r="H168" s="2" t="s">
        <v>414</v>
      </c>
      <c r="I168" s="18" t="s">
        <v>10</v>
      </c>
      <c r="J168" s="18">
        <v>1942</v>
      </c>
      <c r="K168" s="22" t="s">
        <v>49</v>
      </c>
      <c r="L168" s="28" t="s">
        <v>175</v>
      </c>
      <c r="M168" s="23" t="s">
        <v>133</v>
      </c>
      <c r="N168" s="20" t="s">
        <v>135</v>
      </c>
      <c r="O168" s="3">
        <v>29115</v>
      </c>
      <c r="P168" s="32" t="s">
        <v>4633</v>
      </c>
      <c r="Q168" s="33">
        <v>0</v>
      </c>
    </row>
    <row r="169" spans="1:17" x14ac:dyDescent="0.3">
      <c r="A169" s="41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7" t="s">
        <v>437</v>
      </c>
      <c r="G169" s="4" t="s">
        <v>134</v>
      </c>
      <c r="H169" s="2" t="s">
        <v>416</v>
      </c>
      <c r="I169" s="18" t="s">
        <v>9</v>
      </c>
      <c r="J169" s="18">
        <v>1942</v>
      </c>
      <c r="K169" s="22" t="s">
        <v>49</v>
      </c>
      <c r="L169" s="28" t="s">
        <v>175</v>
      </c>
      <c r="M169" s="23" t="s">
        <v>133</v>
      </c>
      <c r="N169" s="20" t="s">
        <v>135</v>
      </c>
      <c r="O169" s="3">
        <v>29115</v>
      </c>
      <c r="P169" s="34"/>
      <c r="Q169" s="35"/>
    </row>
    <row r="170" spans="1:17" ht="15" thickBot="1" x14ac:dyDescent="0.35">
      <c r="A170" s="41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7" t="s">
        <v>438</v>
      </c>
      <c r="G170" s="4" t="s">
        <v>134</v>
      </c>
      <c r="H170" s="2" t="s">
        <v>4636</v>
      </c>
      <c r="I170" s="18" t="s">
        <v>4548</v>
      </c>
      <c r="J170" s="18">
        <v>1942</v>
      </c>
      <c r="K170" s="22" t="s">
        <v>2</v>
      </c>
      <c r="L170" s="28" t="s">
        <v>4561</v>
      </c>
      <c r="M170" s="23" t="s">
        <v>133</v>
      </c>
      <c r="N170" s="20" t="s">
        <v>2</v>
      </c>
      <c r="O170" s="3">
        <v>29115</v>
      </c>
      <c r="P170" s="34"/>
      <c r="Q170" s="35"/>
    </row>
    <row r="171" spans="1:17" x14ac:dyDescent="0.3">
      <c r="A171" s="41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6" t="s">
        <v>439</v>
      </c>
      <c r="G171" s="4" t="s">
        <v>134</v>
      </c>
      <c r="H171" s="2" t="s">
        <v>419</v>
      </c>
      <c r="I171" s="18" t="s">
        <v>13</v>
      </c>
      <c r="J171" s="18">
        <v>1943</v>
      </c>
      <c r="K171" s="22" t="s">
        <v>137</v>
      </c>
      <c r="L171" s="28" t="s">
        <v>175</v>
      </c>
      <c r="M171" s="23" t="s">
        <v>133</v>
      </c>
      <c r="N171" s="20" t="s">
        <v>135</v>
      </c>
      <c r="O171" s="3">
        <v>29115</v>
      </c>
      <c r="P171" s="32" t="s">
        <v>4633</v>
      </c>
      <c r="Q171" s="33">
        <v>0</v>
      </c>
    </row>
    <row r="172" spans="1:17" x14ac:dyDescent="0.3">
      <c r="A172" s="41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7" t="s">
        <v>441</v>
      </c>
      <c r="G172" s="4" t="s">
        <v>134</v>
      </c>
      <c r="H172" s="2" t="s">
        <v>421</v>
      </c>
      <c r="I172" s="18" t="s">
        <v>14</v>
      </c>
      <c r="J172" s="18">
        <v>1943</v>
      </c>
      <c r="K172" s="22" t="s">
        <v>137</v>
      </c>
      <c r="L172" s="28" t="s">
        <v>175</v>
      </c>
      <c r="M172" s="23" t="s">
        <v>133</v>
      </c>
      <c r="N172" s="20" t="s">
        <v>135</v>
      </c>
      <c r="O172" s="3">
        <v>29115</v>
      </c>
      <c r="P172" s="34"/>
      <c r="Q172" s="35"/>
    </row>
    <row r="173" spans="1:17" ht="15" thickBot="1" x14ac:dyDescent="0.35">
      <c r="A173" s="41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7" t="s">
        <v>838</v>
      </c>
      <c r="G173" s="4" t="s">
        <v>134</v>
      </c>
      <c r="H173" s="2" t="s">
        <v>4637</v>
      </c>
      <c r="I173" s="18" t="s">
        <v>4548</v>
      </c>
      <c r="J173" s="18">
        <v>1943</v>
      </c>
      <c r="K173" s="22" t="s">
        <v>2</v>
      </c>
      <c r="L173" s="28" t="s">
        <v>4561</v>
      </c>
      <c r="M173" s="23" t="s">
        <v>133</v>
      </c>
      <c r="N173" s="20" t="s">
        <v>2</v>
      </c>
      <c r="O173" s="3">
        <v>29115</v>
      </c>
      <c r="P173" s="34"/>
      <c r="Q173" s="35"/>
    </row>
    <row r="174" spans="1:17" x14ac:dyDescent="0.3">
      <c r="A174" s="41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6" t="s">
        <v>443</v>
      </c>
      <c r="G174" s="4" t="s">
        <v>139</v>
      </c>
      <c r="H174" s="2" t="s">
        <v>424</v>
      </c>
      <c r="I174" s="18">
        <v>0</v>
      </c>
      <c r="J174" s="18" t="s">
        <v>425</v>
      </c>
      <c r="K174" s="22" t="s">
        <v>5</v>
      </c>
      <c r="L174" s="28" t="s">
        <v>175</v>
      </c>
      <c r="M174" s="23" t="s">
        <v>138</v>
      </c>
      <c r="N174" s="20">
        <v>33550</v>
      </c>
      <c r="O174" s="3">
        <v>29129</v>
      </c>
      <c r="P174" s="32" t="s">
        <v>4638</v>
      </c>
      <c r="Q174" s="33">
        <v>0</v>
      </c>
    </row>
    <row r="175" spans="1:17" x14ac:dyDescent="0.3">
      <c r="A175" s="41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7" t="s">
        <v>446</v>
      </c>
      <c r="G175" s="4" t="s">
        <v>139</v>
      </c>
      <c r="H175" s="2" t="s">
        <v>427</v>
      </c>
      <c r="I175" s="18">
        <v>0</v>
      </c>
      <c r="J175" s="18" t="s">
        <v>425</v>
      </c>
      <c r="K175" s="22" t="s">
        <v>140</v>
      </c>
      <c r="L175" s="28" t="s">
        <v>175</v>
      </c>
      <c r="M175" s="23" t="s">
        <v>138</v>
      </c>
      <c r="N175" s="20" t="s">
        <v>141</v>
      </c>
      <c r="O175" s="3">
        <v>29129</v>
      </c>
      <c r="P175" s="34"/>
      <c r="Q175" s="35"/>
    </row>
    <row r="176" spans="1:17" ht="15" thickBot="1" x14ac:dyDescent="0.35">
      <c r="A176" s="41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7" t="s">
        <v>448</v>
      </c>
      <c r="G176" s="4" t="s">
        <v>139</v>
      </c>
      <c r="H176" s="2" t="s">
        <v>429</v>
      </c>
      <c r="I176" s="18">
        <v>0</v>
      </c>
      <c r="J176" s="18" t="s">
        <v>425</v>
      </c>
      <c r="K176" s="22" t="s">
        <v>6</v>
      </c>
      <c r="L176" s="28" t="s">
        <v>175</v>
      </c>
      <c r="M176" s="23" t="s">
        <v>138</v>
      </c>
      <c r="N176" s="20">
        <v>29129</v>
      </c>
      <c r="O176" s="3">
        <v>29129</v>
      </c>
      <c r="P176" s="34"/>
      <c r="Q176" s="35"/>
    </row>
    <row r="177" spans="1:17" x14ac:dyDescent="0.3">
      <c r="A177" s="41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6" t="s">
        <v>450</v>
      </c>
      <c r="G177" s="4" t="s">
        <v>139</v>
      </c>
      <c r="H177" s="2" t="s">
        <v>431</v>
      </c>
      <c r="I177" s="18">
        <v>0</v>
      </c>
      <c r="J177" s="18" t="s">
        <v>142</v>
      </c>
      <c r="K177" s="22" t="s">
        <v>6</v>
      </c>
      <c r="L177" s="28" t="s">
        <v>175</v>
      </c>
      <c r="M177" s="23" t="s">
        <v>138</v>
      </c>
      <c r="N177" s="20" t="s">
        <v>143</v>
      </c>
      <c r="O177" s="3">
        <v>29129</v>
      </c>
      <c r="P177" s="32" t="s">
        <v>4638</v>
      </c>
      <c r="Q177" s="33">
        <v>0</v>
      </c>
    </row>
    <row r="178" spans="1:17" x14ac:dyDescent="0.3">
      <c r="A178" s="41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7" t="s">
        <v>452</v>
      </c>
      <c r="G178" s="4" t="s">
        <v>139</v>
      </c>
      <c r="H178" s="2" t="s">
        <v>433</v>
      </c>
      <c r="I178" s="18">
        <v>0</v>
      </c>
      <c r="J178" s="18" t="s">
        <v>142</v>
      </c>
      <c r="K178" s="22" t="s">
        <v>2</v>
      </c>
      <c r="L178" s="28" t="s">
        <v>1</v>
      </c>
      <c r="M178" s="23" t="s">
        <v>138</v>
      </c>
      <c r="N178" s="20" t="s">
        <v>2</v>
      </c>
      <c r="O178" s="3">
        <v>29129</v>
      </c>
      <c r="P178" s="34"/>
      <c r="Q178" s="35"/>
    </row>
    <row r="179" spans="1:17" ht="15" thickBot="1" x14ac:dyDescent="0.35">
      <c r="A179" s="41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7" t="s">
        <v>1993</v>
      </c>
      <c r="G179" s="4" t="s">
        <v>139</v>
      </c>
      <c r="H179" s="2" t="s">
        <v>4639</v>
      </c>
      <c r="I179" s="18" t="s">
        <v>4548</v>
      </c>
      <c r="J179" s="18" t="s">
        <v>425</v>
      </c>
      <c r="K179" s="22" t="s">
        <v>2</v>
      </c>
      <c r="L179" s="28" t="s">
        <v>4561</v>
      </c>
      <c r="M179" s="23" t="s">
        <v>138</v>
      </c>
      <c r="N179" s="20" t="s">
        <v>2</v>
      </c>
      <c r="O179" s="3">
        <v>29129</v>
      </c>
      <c r="P179" s="34"/>
      <c r="Q179" s="35"/>
    </row>
    <row r="180" spans="1:17" x14ac:dyDescent="0.3">
      <c r="A180" s="41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6" t="s">
        <v>454</v>
      </c>
      <c r="G180" s="4" t="s">
        <v>145</v>
      </c>
      <c r="H180" s="2" t="s">
        <v>435</v>
      </c>
      <c r="I180" s="18" t="s">
        <v>14</v>
      </c>
      <c r="J180" s="18" t="s">
        <v>436</v>
      </c>
      <c r="K180" s="22" t="s">
        <v>8</v>
      </c>
      <c r="L180" s="28" t="s">
        <v>175</v>
      </c>
      <c r="M180" s="23" t="s">
        <v>144</v>
      </c>
      <c r="N180" s="20">
        <v>29143</v>
      </c>
      <c r="O180" s="3">
        <v>29143</v>
      </c>
      <c r="P180" s="32" t="s">
        <v>4640</v>
      </c>
      <c r="Q180" s="33">
        <v>0</v>
      </c>
    </row>
    <row r="181" spans="1:17" x14ac:dyDescent="0.3">
      <c r="A181" s="41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7" t="s">
        <v>456</v>
      </c>
      <c r="G181" s="4" t="s">
        <v>145</v>
      </c>
      <c r="H181" s="2" t="s">
        <v>435</v>
      </c>
      <c r="I181" s="18" t="s">
        <v>13</v>
      </c>
      <c r="J181" s="18" t="s">
        <v>436</v>
      </c>
      <c r="K181" s="22" t="s">
        <v>8</v>
      </c>
      <c r="L181" s="28" t="s">
        <v>175</v>
      </c>
      <c r="M181" s="23" t="s">
        <v>144</v>
      </c>
      <c r="N181" s="20">
        <v>29143</v>
      </c>
      <c r="O181" s="3">
        <v>29143</v>
      </c>
      <c r="P181" s="34"/>
      <c r="Q181" s="35"/>
    </row>
    <row r="182" spans="1:17" ht="15" thickBot="1" x14ac:dyDescent="0.35">
      <c r="A182" s="41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7" t="s">
        <v>458</v>
      </c>
      <c r="G182" s="4" t="s">
        <v>145</v>
      </c>
      <c r="H182" s="2" t="s">
        <v>4641</v>
      </c>
      <c r="I182" s="18" t="s">
        <v>4548</v>
      </c>
      <c r="J182" s="18" t="s">
        <v>436</v>
      </c>
      <c r="K182" s="22" t="s">
        <v>2</v>
      </c>
      <c r="L182" s="28" t="s">
        <v>4561</v>
      </c>
      <c r="M182" s="23" t="s">
        <v>144</v>
      </c>
      <c r="N182" s="20" t="s">
        <v>2</v>
      </c>
      <c r="O182" s="3">
        <v>29143</v>
      </c>
      <c r="P182" s="34"/>
      <c r="Q182" s="35"/>
    </row>
    <row r="183" spans="1:17" x14ac:dyDescent="0.3">
      <c r="A183" s="41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6" t="s">
        <v>460</v>
      </c>
      <c r="G183" s="4" t="s">
        <v>147</v>
      </c>
      <c r="H183" s="2" t="s">
        <v>440</v>
      </c>
      <c r="I183" s="18">
        <v>0</v>
      </c>
      <c r="J183" s="18">
        <v>1946</v>
      </c>
      <c r="K183" s="22" t="s">
        <v>148</v>
      </c>
      <c r="L183" s="28" t="s">
        <v>175</v>
      </c>
      <c r="M183" s="23" t="s">
        <v>146</v>
      </c>
      <c r="N183" s="20" t="s">
        <v>152</v>
      </c>
      <c r="O183" s="3">
        <v>29150</v>
      </c>
      <c r="P183" s="32" t="s">
        <v>4640</v>
      </c>
      <c r="Q183" s="33">
        <v>0</v>
      </c>
    </row>
    <row r="184" spans="1:17" x14ac:dyDescent="0.3">
      <c r="A184" s="41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7" t="s">
        <v>462</v>
      </c>
      <c r="G184" s="4" t="s">
        <v>147</v>
      </c>
      <c r="H184" s="2" t="s">
        <v>442</v>
      </c>
      <c r="I184" s="18">
        <v>0</v>
      </c>
      <c r="J184" s="18">
        <v>1946</v>
      </c>
      <c r="K184" s="22" t="s">
        <v>2</v>
      </c>
      <c r="L184" s="28" t="s">
        <v>1</v>
      </c>
      <c r="M184" s="23" t="s">
        <v>146</v>
      </c>
      <c r="N184" s="20" t="s">
        <v>2</v>
      </c>
      <c r="O184" s="3">
        <v>29150</v>
      </c>
      <c r="P184" s="34"/>
      <c r="Q184" s="35"/>
    </row>
    <row r="185" spans="1:17" ht="15" thickBot="1" x14ac:dyDescent="0.35">
      <c r="A185" s="41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7" t="s">
        <v>464</v>
      </c>
      <c r="G185" s="4" t="s">
        <v>147</v>
      </c>
      <c r="H185" s="2" t="s">
        <v>4642</v>
      </c>
      <c r="I185" s="18" t="s">
        <v>4548</v>
      </c>
      <c r="J185" s="18">
        <v>1946</v>
      </c>
      <c r="K185" s="22" t="s">
        <v>2</v>
      </c>
      <c r="L185" s="28" t="s">
        <v>4561</v>
      </c>
      <c r="M185" s="23" t="s">
        <v>146</v>
      </c>
      <c r="N185" s="20" t="s">
        <v>2</v>
      </c>
      <c r="O185" s="3">
        <v>29150</v>
      </c>
      <c r="P185" s="34"/>
      <c r="Q185" s="35"/>
    </row>
    <row r="186" spans="1:17" x14ac:dyDescent="0.3">
      <c r="A186" s="41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6" t="s">
        <v>466</v>
      </c>
      <c r="G186" s="4" t="s">
        <v>149</v>
      </c>
      <c r="H186" s="2" t="s">
        <v>444</v>
      </c>
      <c r="I186" s="18" t="s">
        <v>1811</v>
      </c>
      <c r="J186" s="18" t="s">
        <v>445</v>
      </c>
      <c r="K186" s="22" t="s">
        <v>150</v>
      </c>
      <c r="L186" s="28" t="s">
        <v>175</v>
      </c>
      <c r="M186" s="23" t="s">
        <v>146</v>
      </c>
      <c r="N186" s="20" t="s">
        <v>152</v>
      </c>
      <c r="O186" s="3">
        <v>29150</v>
      </c>
      <c r="P186" s="32" t="s">
        <v>4640</v>
      </c>
      <c r="Q186" s="33" t="s">
        <v>12</v>
      </c>
    </row>
    <row r="187" spans="1:17" x14ac:dyDescent="0.3">
      <c r="A187" s="41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7" t="s">
        <v>469</v>
      </c>
      <c r="G187" s="4" t="s">
        <v>149</v>
      </c>
      <c r="H187" s="2" t="s">
        <v>447</v>
      </c>
      <c r="I187" s="18" t="s">
        <v>1758</v>
      </c>
      <c r="J187" s="18" t="s">
        <v>445</v>
      </c>
      <c r="K187" s="22" t="s">
        <v>150</v>
      </c>
      <c r="L187" s="28" t="s">
        <v>175</v>
      </c>
      <c r="M187" s="23" t="s">
        <v>146</v>
      </c>
      <c r="N187" s="20" t="s">
        <v>152</v>
      </c>
      <c r="O187" s="3">
        <v>29150</v>
      </c>
      <c r="P187" s="34"/>
      <c r="Q187" s="35"/>
    </row>
    <row r="188" spans="1:17" x14ac:dyDescent="0.3">
      <c r="A188" s="41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7" t="s">
        <v>471</v>
      </c>
      <c r="G188" s="4" t="s">
        <v>149</v>
      </c>
      <c r="H188" s="2" t="s">
        <v>4643</v>
      </c>
      <c r="I188" s="18" t="s">
        <v>4548</v>
      </c>
      <c r="J188" s="18" t="s">
        <v>445</v>
      </c>
      <c r="K188" s="22" t="s">
        <v>2</v>
      </c>
      <c r="L188" s="28" t="s">
        <v>4561</v>
      </c>
      <c r="M188" s="23" t="s">
        <v>146</v>
      </c>
      <c r="N188" s="20" t="s">
        <v>2</v>
      </c>
      <c r="O188" s="3">
        <v>29150</v>
      </c>
      <c r="P188" s="34"/>
      <c r="Q188" s="35"/>
    </row>
    <row r="189" spans="1:17" ht="15" thickBot="1" x14ac:dyDescent="0.35">
      <c r="A189" s="41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7" t="s">
        <v>469</v>
      </c>
      <c r="G189" s="4" t="s">
        <v>149</v>
      </c>
      <c r="H189" s="2" t="s">
        <v>449</v>
      </c>
      <c r="I189" s="18" t="s">
        <v>151</v>
      </c>
      <c r="J189" s="18" t="s">
        <v>445</v>
      </c>
      <c r="K189" s="22" t="s">
        <v>150</v>
      </c>
      <c r="L189" s="28" t="s">
        <v>175</v>
      </c>
      <c r="M189" s="23" t="s">
        <v>146</v>
      </c>
      <c r="N189" s="20" t="s">
        <v>152</v>
      </c>
      <c r="O189" s="3">
        <v>29150</v>
      </c>
      <c r="P189" s="39"/>
      <c r="Q189" s="38"/>
    </row>
    <row r="190" spans="1:17" x14ac:dyDescent="0.3">
      <c r="A190" s="41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6" t="s">
        <v>473</v>
      </c>
      <c r="G190" s="4" t="s">
        <v>149</v>
      </c>
      <c r="H190" s="2" t="s">
        <v>451</v>
      </c>
      <c r="I190" s="18">
        <v>0</v>
      </c>
      <c r="J190" s="18">
        <v>1948</v>
      </c>
      <c r="K190" s="22" t="s">
        <v>154</v>
      </c>
      <c r="L190" s="28" t="s">
        <v>175</v>
      </c>
      <c r="M190" s="23" t="s">
        <v>146</v>
      </c>
      <c r="N190" s="20" t="s">
        <v>152</v>
      </c>
      <c r="O190" s="3">
        <v>29150</v>
      </c>
      <c r="P190" s="32" t="s">
        <v>4640</v>
      </c>
      <c r="Q190" s="33">
        <v>0</v>
      </c>
    </row>
    <row r="191" spans="1:17" x14ac:dyDescent="0.3">
      <c r="A191" s="41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7" t="s">
        <v>476</v>
      </c>
      <c r="G191" s="4" t="s">
        <v>149</v>
      </c>
      <c r="H191" s="2" t="s">
        <v>453</v>
      </c>
      <c r="I191" s="18">
        <v>0</v>
      </c>
      <c r="J191" s="18">
        <v>1948</v>
      </c>
      <c r="K191" s="22" t="s">
        <v>2</v>
      </c>
      <c r="L191" s="28" t="s">
        <v>1</v>
      </c>
      <c r="M191" s="23" t="s">
        <v>146</v>
      </c>
      <c r="N191" s="20" t="s">
        <v>2</v>
      </c>
      <c r="O191" s="3">
        <v>29150</v>
      </c>
      <c r="P191" s="34"/>
      <c r="Q191" s="35"/>
    </row>
    <row r="192" spans="1:17" ht="15" thickBot="1" x14ac:dyDescent="0.35">
      <c r="A192" s="41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7" t="s">
        <v>478</v>
      </c>
      <c r="G192" s="4" t="s">
        <v>149</v>
      </c>
      <c r="H192" s="2" t="s">
        <v>4644</v>
      </c>
      <c r="I192" s="18" t="s">
        <v>4548</v>
      </c>
      <c r="J192" s="18">
        <v>1948</v>
      </c>
      <c r="K192" s="22" t="s">
        <v>2</v>
      </c>
      <c r="L192" s="28" t="s">
        <v>4561</v>
      </c>
      <c r="M192" s="23" t="s">
        <v>146</v>
      </c>
      <c r="N192" s="20" t="s">
        <v>2</v>
      </c>
      <c r="O192" s="3">
        <v>29150</v>
      </c>
      <c r="P192" s="34"/>
      <c r="Q192" s="35"/>
    </row>
    <row r="193" spans="1:17" x14ac:dyDescent="0.3">
      <c r="A193" s="41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6" t="s">
        <v>480</v>
      </c>
      <c r="G193" s="4" t="s">
        <v>149</v>
      </c>
      <c r="H193" s="2" t="s">
        <v>455</v>
      </c>
      <c r="I193" s="18">
        <v>0</v>
      </c>
      <c r="J193" s="18">
        <v>1949</v>
      </c>
      <c r="K193" s="22" t="s">
        <v>153</v>
      </c>
      <c r="L193" s="28" t="s">
        <v>175</v>
      </c>
      <c r="M193" s="23" t="s">
        <v>146</v>
      </c>
      <c r="N193" s="20" t="s">
        <v>152</v>
      </c>
      <c r="O193" s="3">
        <v>29150</v>
      </c>
      <c r="P193" s="32" t="s">
        <v>4640</v>
      </c>
      <c r="Q193" s="33" t="s">
        <v>12</v>
      </c>
    </row>
    <row r="194" spans="1:17" x14ac:dyDescent="0.3">
      <c r="A194" s="41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7" t="s">
        <v>483</v>
      </c>
      <c r="G194" s="4" t="s">
        <v>149</v>
      </c>
      <c r="H194" s="2" t="s">
        <v>459</v>
      </c>
      <c r="I194" s="18">
        <v>0</v>
      </c>
      <c r="J194" s="18">
        <v>1949</v>
      </c>
      <c r="K194" s="22" t="s">
        <v>153</v>
      </c>
      <c r="L194" s="28" t="s">
        <v>175</v>
      </c>
      <c r="M194" s="23" t="s">
        <v>146</v>
      </c>
      <c r="N194" s="20" t="s">
        <v>152</v>
      </c>
      <c r="O194" s="3">
        <v>29150</v>
      </c>
      <c r="P194" s="34"/>
      <c r="Q194" s="35"/>
    </row>
    <row r="195" spans="1:17" x14ac:dyDescent="0.3">
      <c r="A195" s="41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7" t="s">
        <v>485</v>
      </c>
      <c r="G195" s="4" t="s">
        <v>149</v>
      </c>
      <c r="H195" s="2" t="s">
        <v>4645</v>
      </c>
      <c r="I195" s="18" t="s">
        <v>4548</v>
      </c>
      <c r="J195" s="18">
        <v>1949</v>
      </c>
      <c r="K195" s="22" t="s">
        <v>2</v>
      </c>
      <c r="L195" s="28" t="s">
        <v>4561</v>
      </c>
      <c r="M195" s="23" t="s">
        <v>146</v>
      </c>
      <c r="N195" s="20" t="s">
        <v>2</v>
      </c>
      <c r="O195" s="3">
        <v>29150</v>
      </c>
      <c r="P195" s="34"/>
      <c r="Q195" s="35"/>
    </row>
    <row r="196" spans="1:17" ht="15" thickBot="1" x14ac:dyDescent="0.35">
      <c r="A196" s="41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6" t="s">
        <v>480</v>
      </c>
      <c r="G196" s="4" t="s">
        <v>149</v>
      </c>
      <c r="H196" s="2" t="s">
        <v>457</v>
      </c>
      <c r="I196" s="18">
        <v>0</v>
      </c>
      <c r="J196" s="18">
        <v>1949</v>
      </c>
      <c r="K196" s="22" t="s">
        <v>153</v>
      </c>
      <c r="L196" s="28" t="s">
        <v>175</v>
      </c>
      <c r="M196" s="23" t="s">
        <v>146</v>
      </c>
      <c r="N196" s="20" t="s">
        <v>152</v>
      </c>
      <c r="O196" s="3">
        <v>29150</v>
      </c>
      <c r="P196" s="39"/>
      <c r="Q196" s="38"/>
    </row>
    <row r="197" spans="1:17" x14ac:dyDescent="0.3">
      <c r="A197" s="41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6" t="s">
        <v>487</v>
      </c>
      <c r="G197" s="4" t="s">
        <v>149</v>
      </c>
      <c r="H197" s="2" t="s">
        <v>461</v>
      </c>
      <c r="I197" s="18" t="s">
        <v>1758</v>
      </c>
      <c r="J197" s="18">
        <v>1950</v>
      </c>
      <c r="K197" s="22" t="s">
        <v>155</v>
      </c>
      <c r="L197" s="28" t="s">
        <v>175</v>
      </c>
      <c r="M197" s="23" t="s">
        <v>146</v>
      </c>
      <c r="N197" s="20" t="s">
        <v>152</v>
      </c>
      <c r="O197" s="3">
        <v>29150</v>
      </c>
      <c r="P197" s="32" t="s">
        <v>4640</v>
      </c>
      <c r="Q197" s="33" t="s">
        <v>12</v>
      </c>
    </row>
    <row r="198" spans="1:17" x14ac:dyDescent="0.3">
      <c r="A198" s="41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7" t="s">
        <v>488</v>
      </c>
      <c r="G198" s="4" t="s">
        <v>149</v>
      </c>
      <c r="H198" s="2" t="s">
        <v>465</v>
      </c>
      <c r="I198" s="18" t="s">
        <v>1811</v>
      </c>
      <c r="J198" s="18">
        <v>1950</v>
      </c>
      <c r="K198" s="22" t="s">
        <v>155</v>
      </c>
      <c r="L198" s="28" t="s">
        <v>175</v>
      </c>
      <c r="M198" s="23" t="s">
        <v>146</v>
      </c>
      <c r="N198" s="20" t="s">
        <v>152</v>
      </c>
      <c r="O198" s="3">
        <v>29150</v>
      </c>
      <c r="P198" s="34"/>
      <c r="Q198" s="35"/>
    </row>
    <row r="199" spans="1:17" x14ac:dyDescent="0.3">
      <c r="A199" s="41" t="s">
        <v>4513</v>
      </c>
      <c r="B199" s="15" t="str">
        <f t="shared" ref="B199:B226" si="6">IF(C199="?","?","")</f>
        <v/>
      </c>
      <c r="C199" s="10" t="str">
        <f t="shared" ref="C199:C226" si="7">IF(AND(D199="",E199&gt;0),"?",IF(D199="","◄",IF(E199&gt;=1,"►","")))</f>
        <v>◄</v>
      </c>
      <c r="D199" s="11"/>
      <c r="E199" s="12"/>
      <c r="F199" s="27" t="s">
        <v>867</v>
      </c>
      <c r="G199" s="4" t="s">
        <v>149</v>
      </c>
      <c r="H199" s="2" t="s">
        <v>4646</v>
      </c>
      <c r="I199" s="18" t="s">
        <v>4647</v>
      </c>
      <c r="J199" s="18">
        <v>1950</v>
      </c>
      <c r="K199" s="22" t="s">
        <v>155</v>
      </c>
      <c r="L199" s="28" t="s">
        <v>4561</v>
      </c>
      <c r="M199" s="23" t="s">
        <v>146</v>
      </c>
      <c r="N199" s="20" t="s">
        <v>152</v>
      </c>
      <c r="O199" s="3">
        <v>29150</v>
      </c>
      <c r="P199" s="34"/>
      <c r="Q199" s="35"/>
    </row>
    <row r="200" spans="1:17" ht="15" thickBot="1" x14ac:dyDescent="0.35">
      <c r="A200" s="41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6" t="s">
        <v>487</v>
      </c>
      <c r="G200" s="4" t="s">
        <v>149</v>
      </c>
      <c r="H200" s="2" t="s">
        <v>463</v>
      </c>
      <c r="I200" s="18" t="s">
        <v>1758</v>
      </c>
      <c r="J200" s="18">
        <v>1950</v>
      </c>
      <c r="K200" s="22" t="s">
        <v>155</v>
      </c>
      <c r="L200" s="28" t="s">
        <v>175</v>
      </c>
      <c r="M200" s="23" t="s">
        <v>146</v>
      </c>
      <c r="N200" s="20" t="s">
        <v>152</v>
      </c>
      <c r="O200" s="3">
        <v>29150</v>
      </c>
      <c r="P200" s="39"/>
      <c r="Q200" s="38"/>
    </row>
    <row r="201" spans="1:17" x14ac:dyDescent="0.3">
      <c r="A201" s="41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6" t="s">
        <v>490</v>
      </c>
      <c r="G201" s="4" t="s">
        <v>157</v>
      </c>
      <c r="H201" s="2" t="s">
        <v>467</v>
      </c>
      <c r="I201" s="18">
        <v>0</v>
      </c>
      <c r="J201" s="18" t="s">
        <v>468</v>
      </c>
      <c r="K201" s="22" t="s">
        <v>159</v>
      </c>
      <c r="L201" s="28" t="s">
        <v>175</v>
      </c>
      <c r="M201" s="23" t="s">
        <v>156</v>
      </c>
      <c r="N201" s="20" t="s">
        <v>158</v>
      </c>
      <c r="O201" s="3">
        <v>29164</v>
      </c>
      <c r="P201" s="32" t="s">
        <v>4648</v>
      </c>
      <c r="Q201" s="33" t="s">
        <v>12</v>
      </c>
    </row>
    <row r="202" spans="1:17" x14ac:dyDescent="0.3">
      <c r="A202" s="41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7" t="s">
        <v>492</v>
      </c>
      <c r="G202" s="4" t="s">
        <v>157</v>
      </c>
      <c r="H202" s="2" t="s">
        <v>470</v>
      </c>
      <c r="I202" s="18">
        <v>0</v>
      </c>
      <c r="J202" s="18">
        <v>1952</v>
      </c>
      <c r="K202" s="22" t="s">
        <v>5</v>
      </c>
      <c r="L202" s="28" t="s">
        <v>175</v>
      </c>
      <c r="M202" s="23" t="s">
        <v>156</v>
      </c>
      <c r="N202" s="20" t="s">
        <v>158</v>
      </c>
      <c r="O202" s="3">
        <v>29164</v>
      </c>
      <c r="P202" s="34"/>
      <c r="Q202" s="35"/>
    </row>
    <row r="203" spans="1:17" ht="15" thickBot="1" x14ac:dyDescent="0.35">
      <c r="A203" s="41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7" t="s">
        <v>494</v>
      </c>
      <c r="G203" s="4" t="s">
        <v>157</v>
      </c>
      <c r="H203" s="2" t="s">
        <v>472</v>
      </c>
      <c r="I203" s="18">
        <v>0</v>
      </c>
      <c r="J203" s="18">
        <v>1953</v>
      </c>
      <c r="K203" s="22" t="s">
        <v>160</v>
      </c>
      <c r="L203" s="28" t="s">
        <v>175</v>
      </c>
      <c r="M203" s="23" t="s">
        <v>156</v>
      </c>
      <c r="N203" s="20" t="s">
        <v>158</v>
      </c>
      <c r="O203" s="3">
        <v>29164</v>
      </c>
      <c r="P203" s="34"/>
      <c r="Q203" s="35"/>
    </row>
    <row r="204" spans="1:17" x14ac:dyDescent="0.3">
      <c r="A204" s="41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6" t="s">
        <v>495</v>
      </c>
      <c r="G204" s="4" t="s">
        <v>157</v>
      </c>
      <c r="H204" s="2" t="s">
        <v>4649</v>
      </c>
      <c r="I204" s="18" t="s">
        <v>4548</v>
      </c>
      <c r="J204" s="18" t="s">
        <v>468</v>
      </c>
      <c r="K204" s="22" t="s">
        <v>2</v>
      </c>
      <c r="L204" s="28" t="s">
        <v>4561</v>
      </c>
      <c r="M204" s="23" t="s">
        <v>156</v>
      </c>
      <c r="N204" s="20" t="s">
        <v>2</v>
      </c>
      <c r="O204" s="3">
        <v>29164</v>
      </c>
      <c r="P204" s="32" t="s">
        <v>4648</v>
      </c>
      <c r="Q204" s="33" t="s">
        <v>12</v>
      </c>
    </row>
    <row r="205" spans="1:17" x14ac:dyDescent="0.3">
      <c r="A205" s="41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7" t="s">
        <v>498</v>
      </c>
      <c r="G205" s="4" t="s">
        <v>157</v>
      </c>
      <c r="H205" s="2" t="s">
        <v>4650</v>
      </c>
      <c r="I205" s="18" t="s">
        <v>4548</v>
      </c>
      <c r="J205" s="18">
        <v>1952</v>
      </c>
      <c r="K205" s="22" t="s">
        <v>2</v>
      </c>
      <c r="L205" s="28" t="s">
        <v>4561</v>
      </c>
      <c r="M205" s="23" t="s">
        <v>156</v>
      </c>
      <c r="N205" s="20" t="s">
        <v>2</v>
      </c>
      <c r="O205" s="3">
        <v>29164</v>
      </c>
      <c r="P205" s="34"/>
      <c r="Q205" s="35"/>
    </row>
    <row r="206" spans="1:17" ht="15" thickBot="1" x14ac:dyDescent="0.35">
      <c r="A206" s="41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7" t="s">
        <v>500</v>
      </c>
      <c r="G206" s="4" t="s">
        <v>157</v>
      </c>
      <c r="H206" s="2" t="s">
        <v>4651</v>
      </c>
      <c r="I206" s="18" t="s">
        <v>4548</v>
      </c>
      <c r="J206" s="18">
        <v>1953</v>
      </c>
      <c r="K206" s="22" t="s">
        <v>4652</v>
      </c>
      <c r="L206" s="28" t="s">
        <v>175</v>
      </c>
      <c r="M206" s="23" t="s">
        <v>156</v>
      </c>
      <c r="N206" s="20" t="s">
        <v>158</v>
      </c>
      <c r="O206" s="3">
        <v>29164</v>
      </c>
      <c r="P206" s="34"/>
      <c r="Q206" s="35"/>
    </row>
    <row r="207" spans="1:17" x14ac:dyDescent="0.3">
      <c r="A207" s="41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6" t="s">
        <v>880</v>
      </c>
      <c r="G207" s="4" t="s">
        <v>162</v>
      </c>
      <c r="H207" s="2" t="s">
        <v>474</v>
      </c>
      <c r="I207" s="18" t="s">
        <v>705</v>
      </c>
      <c r="J207" s="18" t="s">
        <v>475</v>
      </c>
      <c r="K207" s="22" t="s">
        <v>164</v>
      </c>
      <c r="L207" s="28" t="s">
        <v>175</v>
      </c>
      <c r="M207" s="23" t="s">
        <v>161</v>
      </c>
      <c r="N207" s="20" t="s">
        <v>163</v>
      </c>
      <c r="O207" s="3">
        <v>29185</v>
      </c>
      <c r="P207" s="32" t="s">
        <v>4653</v>
      </c>
      <c r="Q207" s="33" t="s">
        <v>12</v>
      </c>
    </row>
    <row r="208" spans="1:17" x14ac:dyDescent="0.3">
      <c r="A208" s="41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7" t="s">
        <v>881</v>
      </c>
      <c r="G208" s="4" t="s">
        <v>162</v>
      </c>
      <c r="H208" s="2" t="s">
        <v>479</v>
      </c>
      <c r="I208" s="18" t="s">
        <v>1854</v>
      </c>
      <c r="J208" s="18" t="s">
        <v>475</v>
      </c>
      <c r="K208" s="22" t="s">
        <v>22</v>
      </c>
      <c r="L208" s="28" t="s">
        <v>175</v>
      </c>
      <c r="M208" s="23" t="s">
        <v>161</v>
      </c>
      <c r="N208" s="20" t="s">
        <v>163</v>
      </c>
      <c r="O208" s="3">
        <v>29185</v>
      </c>
      <c r="P208" s="34"/>
      <c r="Q208" s="35"/>
    </row>
    <row r="209" spans="1:17" x14ac:dyDescent="0.3">
      <c r="A209" s="41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7" t="s">
        <v>882</v>
      </c>
      <c r="G209" s="4" t="s">
        <v>162</v>
      </c>
      <c r="H209" s="2" t="s">
        <v>4654</v>
      </c>
      <c r="I209" s="18" t="s">
        <v>4548</v>
      </c>
      <c r="J209" s="18" t="s">
        <v>475</v>
      </c>
      <c r="K209" s="22" t="s">
        <v>2</v>
      </c>
      <c r="L209" s="28" t="s">
        <v>4561</v>
      </c>
      <c r="M209" s="23" t="s">
        <v>161</v>
      </c>
      <c r="N209" s="20" t="s">
        <v>2</v>
      </c>
      <c r="O209" s="3">
        <v>29185</v>
      </c>
      <c r="P209" s="34"/>
      <c r="Q209" s="35"/>
    </row>
    <row r="210" spans="1:17" ht="15" thickBot="1" x14ac:dyDescent="0.35">
      <c r="A210" s="41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6" t="s">
        <v>880</v>
      </c>
      <c r="G210" s="4" t="s">
        <v>162</v>
      </c>
      <c r="H210" s="2" t="s">
        <v>477</v>
      </c>
      <c r="I210" s="18" t="s">
        <v>1758</v>
      </c>
      <c r="J210" s="18" t="s">
        <v>475</v>
      </c>
      <c r="K210" s="22" t="s">
        <v>164</v>
      </c>
      <c r="L210" s="28" t="s">
        <v>175</v>
      </c>
      <c r="M210" s="23" t="s">
        <v>161</v>
      </c>
      <c r="N210" s="20" t="s">
        <v>163</v>
      </c>
      <c r="O210" s="3">
        <v>29185</v>
      </c>
      <c r="P210" s="39"/>
      <c r="Q210" s="38"/>
    </row>
    <row r="211" spans="1:17" x14ac:dyDescent="0.3">
      <c r="A211" s="41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6" t="s">
        <v>883</v>
      </c>
      <c r="G211" s="4" t="s">
        <v>166</v>
      </c>
      <c r="H211" s="2" t="s">
        <v>481</v>
      </c>
      <c r="I211" s="18">
        <v>0</v>
      </c>
      <c r="J211" s="18" t="s">
        <v>482</v>
      </c>
      <c r="K211" s="22" t="s">
        <v>168</v>
      </c>
      <c r="L211" s="28" t="s">
        <v>175</v>
      </c>
      <c r="M211" s="23" t="s">
        <v>165</v>
      </c>
      <c r="N211" s="20" t="s">
        <v>167</v>
      </c>
      <c r="O211" s="3">
        <v>29199</v>
      </c>
      <c r="P211" s="32" t="s">
        <v>4655</v>
      </c>
      <c r="Q211" s="33" t="s">
        <v>12</v>
      </c>
    </row>
    <row r="212" spans="1:17" x14ac:dyDescent="0.3">
      <c r="A212" s="41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7" t="s">
        <v>889</v>
      </c>
      <c r="G212" s="4" t="s">
        <v>166</v>
      </c>
      <c r="H212" s="2" t="s">
        <v>4656</v>
      </c>
      <c r="I212" s="18">
        <v>0</v>
      </c>
      <c r="J212" s="18" t="s">
        <v>482</v>
      </c>
      <c r="K212" s="22" t="s">
        <v>168</v>
      </c>
      <c r="L212" s="28" t="s">
        <v>175</v>
      </c>
      <c r="M212" s="23" t="s">
        <v>165</v>
      </c>
      <c r="N212" s="20" t="s">
        <v>167</v>
      </c>
      <c r="O212" s="3">
        <v>29199</v>
      </c>
      <c r="P212" s="34"/>
      <c r="Q212" s="35"/>
    </row>
    <row r="213" spans="1:17" x14ac:dyDescent="0.3">
      <c r="A213" s="41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7" t="s">
        <v>891</v>
      </c>
      <c r="G213" s="4" t="s">
        <v>166</v>
      </c>
      <c r="H213" s="2" t="s">
        <v>4657</v>
      </c>
      <c r="I213" s="18" t="s">
        <v>4548</v>
      </c>
      <c r="J213" s="18" t="s">
        <v>482</v>
      </c>
      <c r="K213" s="22" t="s">
        <v>2</v>
      </c>
      <c r="L213" s="28" t="s">
        <v>4561</v>
      </c>
      <c r="M213" s="23" t="s">
        <v>165</v>
      </c>
      <c r="N213" s="20" t="s">
        <v>2</v>
      </c>
      <c r="O213" s="3">
        <v>29199</v>
      </c>
      <c r="P213" s="34"/>
      <c r="Q213" s="35"/>
    </row>
    <row r="214" spans="1:17" ht="15" thickBot="1" x14ac:dyDescent="0.35">
      <c r="A214" s="41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6" t="s">
        <v>883</v>
      </c>
      <c r="G214" s="4" t="s">
        <v>166</v>
      </c>
      <c r="H214" s="2" t="s">
        <v>484</v>
      </c>
      <c r="I214" s="18">
        <v>0</v>
      </c>
      <c r="J214" s="18" t="s">
        <v>482</v>
      </c>
      <c r="K214" s="22" t="s">
        <v>168</v>
      </c>
      <c r="L214" s="28" t="s">
        <v>175</v>
      </c>
      <c r="M214" s="23" t="s">
        <v>165</v>
      </c>
      <c r="N214" s="20" t="s">
        <v>167</v>
      </c>
      <c r="O214" s="3">
        <v>29199</v>
      </c>
      <c r="P214" s="39"/>
      <c r="Q214" s="38"/>
    </row>
    <row r="215" spans="1:17" x14ac:dyDescent="0.3">
      <c r="A215" s="41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6" t="s">
        <v>892</v>
      </c>
      <c r="G215" s="4" t="s">
        <v>166</v>
      </c>
      <c r="H215" s="2" t="s">
        <v>486</v>
      </c>
      <c r="I215" s="18">
        <v>0</v>
      </c>
      <c r="J215" s="18">
        <v>1956</v>
      </c>
      <c r="K215" s="22" t="s">
        <v>6</v>
      </c>
      <c r="L215" s="28" t="s">
        <v>175</v>
      </c>
      <c r="M215" s="23" t="s">
        <v>165</v>
      </c>
      <c r="N215" s="20" t="s">
        <v>167</v>
      </c>
      <c r="O215" s="3">
        <v>29199</v>
      </c>
      <c r="P215" s="32" t="s">
        <v>4655</v>
      </c>
      <c r="Q215" s="33">
        <v>0</v>
      </c>
    </row>
    <row r="216" spans="1:17" x14ac:dyDescent="0.3">
      <c r="A216" s="41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7" t="s">
        <v>895</v>
      </c>
      <c r="G216" s="4" t="s">
        <v>166</v>
      </c>
      <c r="H216" s="2" t="s">
        <v>489</v>
      </c>
      <c r="I216" s="18">
        <v>0</v>
      </c>
      <c r="J216" s="18">
        <v>1956</v>
      </c>
      <c r="K216" s="22" t="s">
        <v>2</v>
      </c>
      <c r="L216" s="28" t="s">
        <v>1</v>
      </c>
      <c r="M216" s="23" t="s">
        <v>165</v>
      </c>
      <c r="N216" s="20" t="s">
        <v>2</v>
      </c>
      <c r="O216" s="3">
        <v>29199</v>
      </c>
      <c r="P216" s="34"/>
      <c r="Q216" s="35"/>
    </row>
    <row r="217" spans="1:17" ht="15" thickBot="1" x14ac:dyDescent="0.35">
      <c r="A217" s="41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7" t="s">
        <v>897</v>
      </c>
      <c r="G217" s="4" t="s">
        <v>166</v>
      </c>
      <c r="H217" s="2" t="s">
        <v>4658</v>
      </c>
      <c r="I217" s="18" t="s">
        <v>4548</v>
      </c>
      <c r="J217" s="18">
        <v>1956</v>
      </c>
      <c r="K217" s="22" t="s">
        <v>2</v>
      </c>
      <c r="L217" s="28" t="s">
        <v>4561</v>
      </c>
      <c r="M217" s="23" t="s">
        <v>165</v>
      </c>
      <c r="N217" s="20" t="s">
        <v>2</v>
      </c>
      <c r="O217" s="3">
        <v>29199</v>
      </c>
      <c r="P217" s="34"/>
      <c r="Q217" s="35"/>
    </row>
    <row r="218" spans="1:17" x14ac:dyDescent="0.3">
      <c r="A218" s="41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6" t="s">
        <v>899</v>
      </c>
      <c r="G218" s="4" t="s">
        <v>166</v>
      </c>
      <c r="H218" s="2" t="s">
        <v>491</v>
      </c>
      <c r="I218" s="18" t="s">
        <v>169</v>
      </c>
      <c r="J218" s="18">
        <v>1957</v>
      </c>
      <c r="K218" s="22" t="s">
        <v>8</v>
      </c>
      <c r="L218" s="28" t="s">
        <v>175</v>
      </c>
      <c r="M218" s="23" t="s">
        <v>165</v>
      </c>
      <c r="N218" s="20" t="s">
        <v>167</v>
      </c>
      <c r="O218" s="3">
        <v>29199</v>
      </c>
      <c r="P218" s="32" t="s">
        <v>4655</v>
      </c>
      <c r="Q218" s="33">
        <v>0</v>
      </c>
    </row>
    <row r="219" spans="1:17" x14ac:dyDescent="0.3">
      <c r="A219" s="41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7" t="s">
        <v>906</v>
      </c>
      <c r="G219" s="4" t="s">
        <v>166</v>
      </c>
      <c r="H219" s="2" t="s">
        <v>493</v>
      </c>
      <c r="I219" s="18" t="s">
        <v>9</v>
      </c>
      <c r="J219" s="18">
        <v>1957</v>
      </c>
      <c r="K219" s="22" t="s">
        <v>8</v>
      </c>
      <c r="L219" s="28" t="s">
        <v>175</v>
      </c>
      <c r="M219" s="23" t="s">
        <v>165</v>
      </c>
      <c r="N219" s="20" t="s">
        <v>167</v>
      </c>
      <c r="O219" s="3">
        <v>29199</v>
      </c>
      <c r="P219" s="34"/>
      <c r="Q219" s="35"/>
    </row>
    <row r="220" spans="1:17" ht="15" thickBot="1" x14ac:dyDescent="0.35">
      <c r="A220" s="41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7" t="s">
        <v>908</v>
      </c>
      <c r="G220" s="4" t="s">
        <v>166</v>
      </c>
      <c r="H220" s="2" t="s">
        <v>4659</v>
      </c>
      <c r="I220" s="18" t="s">
        <v>4548</v>
      </c>
      <c r="J220" s="18">
        <v>1957</v>
      </c>
      <c r="K220" s="22" t="s">
        <v>2</v>
      </c>
      <c r="L220" s="28" t="s">
        <v>4561</v>
      </c>
      <c r="M220" s="23" t="s">
        <v>165</v>
      </c>
      <c r="N220" s="20" t="s">
        <v>2</v>
      </c>
      <c r="O220" s="3">
        <v>29199</v>
      </c>
      <c r="P220" s="34"/>
      <c r="Q220" s="35"/>
    </row>
    <row r="221" spans="1:17" x14ac:dyDescent="0.3">
      <c r="A221" s="41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6" t="s">
        <v>911</v>
      </c>
      <c r="G221" s="4" t="s">
        <v>25</v>
      </c>
      <c r="H221" s="2" t="s">
        <v>496</v>
      </c>
      <c r="I221" s="18">
        <v>0</v>
      </c>
      <c r="J221" s="18" t="s">
        <v>497</v>
      </c>
      <c r="K221" s="22" t="s">
        <v>6</v>
      </c>
      <c r="L221" s="28">
        <v>0</v>
      </c>
      <c r="M221" s="23" t="s">
        <v>144</v>
      </c>
      <c r="N221" s="20" t="s">
        <v>171</v>
      </c>
      <c r="O221" s="3">
        <v>29208</v>
      </c>
      <c r="P221" s="32" t="s">
        <v>4660</v>
      </c>
      <c r="Q221" s="33" t="s">
        <v>170</v>
      </c>
    </row>
    <row r="222" spans="1:17" x14ac:dyDescent="0.3">
      <c r="A222" s="41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7" t="s">
        <v>919</v>
      </c>
      <c r="G222" s="4" t="s">
        <v>25</v>
      </c>
      <c r="H222" s="2" t="s">
        <v>499</v>
      </c>
      <c r="I222" s="18">
        <v>0</v>
      </c>
      <c r="J222" s="18">
        <v>1959</v>
      </c>
      <c r="K222" s="22" t="s">
        <v>6</v>
      </c>
      <c r="L222" s="28">
        <v>0</v>
      </c>
      <c r="M222" s="23" t="s">
        <v>144</v>
      </c>
      <c r="N222" s="20" t="s">
        <v>171</v>
      </c>
      <c r="O222" s="3">
        <v>29208</v>
      </c>
      <c r="P222" s="34"/>
      <c r="Q222" s="35"/>
    </row>
    <row r="223" spans="1:17" ht="15" thickBot="1" x14ac:dyDescent="0.35">
      <c r="A223" s="41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7" t="s">
        <v>921</v>
      </c>
      <c r="G223" s="4" t="s">
        <v>25</v>
      </c>
      <c r="H223" s="2" t="s">
        <v>501</v>
      </c>
      <c r="I223" s="18">
        <v>0</v>
      </c>
      <c r="J223" s="18">
        <v>1960</v>
      </c>
      <c r="K223" s="22" t="s">
        <v>8</v>
      </c>
      <c r="L223" s="28">
        <v>0</v>
      </c>
      <c r="M223" s="23" t="s">
        <v>144</v>
      </c>
      <c r="N223" s="20" t="s">
        <v>171</v>
      </c>
      <c r="O223" s="3">
        <v>29208</v>
      </c>
      <c r="P223" s="34"/>
      <c r="Q223" s="35"/>
    </row>
    <row r="224" spans="1:17" x14ac:dyDescent="0.3">
      <c r="A224" s="41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6" t="s">
        <v>924</v>
      </c>
      <c r="G224" s="4" t="s">
        <v>25</v>
      </c>
      <c r="H224" s="2" t="s">
        <v>4661</v>
      </c>
      <c r="I224" s="18" t="s">
        <v>4548</v>
      </c>
      <c r="J224" s="18" t="s">
        <v>497</v>
      </c>
      <c r="K224" s="22" t="s">
        <v>2</v>
      </c>
      <c r="L224" s="28" t="s">
        <v>4561</v>
      </c>
      <c r="M224" s="23" t="s">
        <v>144</v>
      </c>
      <c r="N224" s="20" t="s">
        <v>2</v>
      </c>
      <c r="O224" s="3">
        <v>29208</v>
      </c>
      <c r="P224" s="32" t="s">
        <v>4660</v>
      </c>
      <c r="Q224" s="33" t="s">
        <v>170</v>
      </c>
    </row>
    <row r="225" spans="1:17" x14ac:dyDescent="0.3">
      <c r="A225" s="41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7" t="s">
        <v>1549</v>
      </c>
      <c r="G225" s="4" t="s">
        <v>25</v>
      </c>
      <c r="H225" s="2" t="s">
        <v>4662</v>
      </c>
      <c r="I225" s="18" t="s">
        <v>4548</v>
      </c>
      <c r="J225" s="18">
        <v>1959</v>
      </c>
      <c r="K225" s="22" t="s">
        <v>2</v>
      </c>
      <c r="L225" s="28" t="s">
        <v>4561</v>
      </c>
      <c r="M225" s="23" t="s">
        <v>144</v>
      </c>
      <c r="N225" s="20" t="s">
        <v>2</v>
      </c>
      <c r="O225" s="3">
        <v>29208</v>
      </c>
      <c r="P225" s="34"/>
      <c r="Q225" s="35"/>
    </row>
    <row r="226" spans="1:17" x14ac:dyDescent="0.3">
      <c r="A226" s="41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7" t="s">
        <v>1550</v>
      </c>
      <c r="G226" s="4" t="s">
        <v>25</v>
      </c>
      <c r="H226" s="2" t="s">
        <v>4663</v>
      </c>
      <c r="I226" s="18" t="s">
        <v>4548</v>
      </c>
      <c r="J226" s="18">
        <v>1960</v>
      </c>
      <c r="K226" s="22" t="s">
        <v>2</v>
      </c>
      <c r="L226" s="28" t="s">
        <v>4561</v>
      </c>
      <c r="M226" s="23" t="s">
        <v>144</v>
      </c>
      <c r="N226" s="20" t="s">
        <v>2</v>
      </c>
      <c r="O226" s="3">
        <v>29208</v>
      </c>
      <c r="P226" s="34"/>
      <c r="Q226" s="35"/>
    </row>
    <row r="227" spans="1:17" x14ac:dyDescent="0.3">
      <c r="A227" s="41" t="s">
        <v>4513</v>
      </c>
      <c r="B227" s="1"/>
      <c r="C227" s="1"/>
      <c r="D227" s="1"/>
      <c r="E227" s="1"/>
      <c r="F227" s="29" t="s">
        <v>173</v>
      </c>
      <c r="G227" s="1"/>
      <c r="H227" s="1"/>
      <c r="I227" s="24"/>
      <c r="J227" s="1"/>
      <c r="K227" s="1"/>
      <c r="L227" s="24"/>
      <c r="M227" s="24"/>
      <c r="N227" s="1"/>
      <c r="O227" s="1"/>
      <c r="P227" s="1"/>
      <c r="Q227" s="1"/>
    </row>
    <row r="228" spans="1:17" ht="15" thickBot="1" x14ac:dyDescent="0.35">
      <c r="A228" s="41" t="s">
        <v>4513</v>
      </c>
      <c r="C228" s="51" t="s">
        <v>4513</v>
      </c>
      <c r="D228" s="51" t="s">
        <v>4513</v>
      </c>
      <c r="E228" s="51" t="s">
        <v>4513</v>
      </c>
      <c r="F228" s="51" t="s">
        <v>4513</v>
      </c>
      <c r="G228" s="51" t="s">
        <v>4513</v>
      </c>
      <c r="H228" s="51" t="s">
        <v>4513</v>
      </c>
      <c r="I228" s="51" t="s">
        <v>4513</v>
      </c>
      <c r="J228" s="51" t="s">
        <v>4513</v>
      </c>
      <c r="K228" s="51" t="s">
        <v>4513</v>
      </c>
      <c r="L228" s="51" t="s">
        <v>4513</v>
      </c>
      <c r="M228" s="51" t="s">
        <v>4513</v>
      </c>
      <c r="N228" s="51" t="s">
        <v>4513</v>
      </c>
      <c r="O228" s="51" t="s">
        <v>4513</v>
      </c>
    </row>
    <row r="229" spans="1:17" ht="15" thickTop="1" x14ac:dyDescent="0.3">
      <c r="A229" s="41" t="s">
        <v>4513</v>
      </c>
      <c r="B229" s="52"/>
      <c r="C229" s="52" t="s">
        <v>4518</v>
      </c>
      <c r="D229" s="52" t="s">
        <v>4518</v>
      </c>
      <c r="E229" s="52" t="s">
        <v>4518</v>
      </c>
      <c r="F229" s="42" t="s">
        <v>4513</v>
      </c>
      <c r="G229" s="53" t="s">
        <v>4514</v>
      </c>
      <c r="H229" s="54" t="s">
        <v>4515</v>
      </c>
      <c r="I229" s="55"/>
      <c r="J229" s="56"/>
      <c r="K229" s="56"/>
      <c r="L229" s="55"/>
      <c r="M229" s="55"/>
      <c r="N229" s="56"/>
      <c r="O229" s="57"/>
    </row>
    <row r="230" spans="1:17" ht="15" thickBot="1" x14ac:dyDescent="0.35">
      <c r="A230" s="58"/>
      <c r="B230" s="58"/>
      <c r="C230" s="58"/>
      <c r="D230" s="72" t="str">
        <f>CONCATENATE(COUNTIF(L231:L231, "scan"), "x ►")</f>
        <v>0x ►</v>
      </c>
      <c r="E230" s="73"/>
      <c r="F230" s="28" t="s">
        <v>1141</v>
      </c>
      <c r="G230" s="59" t="str">
        <f>CONCATENATE(D230,"Scan(s) missing in :")</f>
        <v>0x ►Scan(s) missing in :</v>
      </c>
      <c r="H230" s="60" t="str">
        <f>H$3</f>
        <v xml:space="preserve"> MK JAY1978-1979(1881-1960)(NL-FR-EN)</v>
      </c>
      <c r="I230" s="61"/>
      <c r="J230" s="62"/>
      <c r="K230" s="62"/>
      <c r="L230" s="61"/>
      <c r="M230" s="61"/>
      <c r="N230" s="62"/>
      <c r="O230" s="63"/>
    </row>
    <row r="231" spans="1:17" ht="15" thickTop="1" x14ac:dyDescent="0.3">
      <c r="A231" s="41" t="s">
        <v>4513</v>
      </c>
      <c r="B231" s="1"/>
      <c r="C231" s="1"/>
      <c r="D231" s="1"/>
      <c r="E231" s="1"/>
      <c r="F231" s="29" t="s">
        <v>173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5" thickBot="1" x14ac:dyDescent="0.35">
      <c r="A232" s="41" t="s">
        <v>4513</v>
      </c>
      <c r="C232" s="51" t="s">
        <v>4513</v>
      </c>
      <c r="D232" s="51" t="s">
        <v>4513</v>
      </c>
      <c r="E232" s="51" t="s">
        <v>4513</v>
      </c>
      <c r="F232" s="51" t="s">
        <v>4513</v>
      </c>
      <c r="G232" s="51" t="s">
        <v>4513</v>
      </c>
      <c r="H232" s="51" t="s">
        <v>4513</v>
      </c>
      <c r="I232" s="51" t="s">
        <v>4513</v>
      </c>
      <c r="J232" s="51" t="s">
        <v>4513</v>
      </c>
      <c r="K232" s="51" t="s">
        <v>4513</v>
      </c>
      <c r="L232" s="51" t="s">
        <v>4513</v>
      </c>
      <c r="M232" s="51" t="s">
        <v>4513</v>
      </c>
      <c r="N232" s="51" t="s">
        <v>4513</v>
      </c>
      <c r="O232" s="51" t="s">
        <v>4513</v>
      </c>
    </row>
    <row r="233" spans="1:17" ht="15" thickTop="1" x14ac:dyDescent="0.3">
      <c r="A233" s="41" t="s">
        <v>4513</v>
      </c>
      <c r="B233" s="52"/>
      <c r="C233" s="52" t="s">
        <v>4518</v>
      </c>
      <c r="D233" s="52" t="s">
        <v>4518</v>
      </c>
      <c r="E233" s="52" t="s">
        <v>4518</v>
      </c>
      <c r="F233" s="42" t="s">
        <v>4513</v>
      </c>
      <c r="G233" s="53" t="s">
        <v>4514</v>
      </c>
      <c r="H233" s="54" t="s">
        <v>4515</v>
      </c>
      <c r="I233" s="55"/>
      <c r="J233" s="56"/>
      <c r="K233" s="56"/>
      <c r="L233" s="55"/>
      <c r="M233" s="55"/>
      <c r="N233" s="56"/>
      <c r="O233" s="57"/>
    </row>
    <row r="234" spans="1:17" ht="15" thickBot="1" x14ac:dyDescent="0.35">
      <c r="A234" s="58"/>
      <c r="B234" s="58"/>
      <c r="C234" s="58"/>
      <c r="D234" s="72" t="str">
        <f>CONCATENATE(COUNTIF(L235:L2293, "?sony?"), "x ►")</f>
        <v>58x ►</v>
      </c>
      <c r="E234" s="73"/>
      <c r="F234" s="28" t="s">
        <v>4561</v>
      </c>
      <c r="G234" s="59" t="str">
        <f>CONCATENATE(D234,"Scan(s) missing in :")</f>
        <v>58x ►Scan(s) missing in :</v>
      </c>
      <c r="H234" s="60" t="str">
        <f>H$3</f>
        <v xml:space="preserve"> MK JAY1978-1979(1881-1960)(NL-FR-EN)</v>
      </c>
      <c r="I234" s="61"/>
      <c r="J234" s="62"/>
      <c r="K234" s="62"/>
      <c r="L234" s="61"/>
      <c r="M234" s="61"/>
      <c r="N234" s="62"/>
      <c r="O234" s="63"/>
    </row>
    <row r="235" spans="1:17" ht="15" thickTop="1" x14ac:dyDescent="0.3">
      <c r="A235" s="58"/>
      <c r="B235" s="58"/>
      <c r="C235" s="58"/>
      <c r="D235" s="11"/>
      <c r="E235" s="12"/>
      <c r="F235" s="27" t="s">
        <v>541</v>
      </c>
      <c r="G235" s="4" t="s">
        <v>38</v>
      </c>
      <c r="H235" s="2" t="s">
        <v>4560</v>
      </c>
      <c r="I235" s="18" t="s">
        <v>4548</v>
      </c>
      <c r="J235" s="18" t="s">
        <v>201</v>
      </c>
      <c r="K235" s="22" t="s">
        <v>2</v>
      </c>
      <c r="L235" s="28" t="s">
        <v>4561</v>
      </c>
      <c r="M235" s="23" t="s">
        <v>37</v>
      </c>
      <c r="N235" s="20" t="s">
        <v>2</v>
      </c>
      <c r="O235" s="3">
        <v>28583</v>
      </c>
    </row>
    <row r="236" spans="1:17" x14ac:dyDescent="0.3">
      <c r="A236" s="58"/>
      <c r="B236" s="58"/>
      <c r="C236" s="58"/>
      <c r="D236" s="11"/>
      <c r="E236" s="12"/>
      <c r="F236" s="27" t="s">
        <v>543</v>
      </c>
      <c r="G236" s="4" t="s">
        <v>42</v>
      </c>
      <c r="H236" s="2" t="s">
        <v>4563</v>
      </c>
      <c r="I236" s="18" t="s">
        <v>4548</v>
      </c>
      <c r="J236" s="18" t="s">
        <v>206</v>
      </c>
      <c r="K236" s="22" t="s">
        <v>2</v>
      </c>
      <c r="L236" s="28" t="s">
        <v>4561</v>
      </c>
      <c r="M236" s="23" t="s">
        <v>41</v>
      </c>
      <c r="N236" s="20" t="s">
        <v>2</v>
      </c>
      <c r="O236" s="3">
        <v>28590</v>
      </c>
    </row>
    <row r="237" spans="1:17" x14ac:dyDescent="0.3">
      <c r="A237" s="58"/>
      <c r="B237" s="58"/>
      <c r="C237" s="58"/>
      <c r="D237" s="11"/>
      <c r="E237" s="12"/>
      <c r="F237" s="27" t="s">
        <v>228</v>
      </c>
      <c r="G237" s="4" t="s">
        <v>46</v>
      </c>
      <c r="H237" s="2" t="s">
        <v>4567</v>
      </c>
      <c r="I237" s="18" t="s">
        <v>4548</v>
      </c>
      <c r="J237" s="18">
        <v>1892</v>
      </c>
      <c r="K237" s="22" t="s">
        <v>2</v>
      </c>
      <c r="L237" s="28" t="s">
        <v>4561</v>
      </c>
      <c r="M237" s="23" t="s">
        <v>47</v>
      </c>
      <c r="N237" s="20" t="s">
        <v>2</v>
      </c>
      <c r="O237" s="3">
        <v>28618</v>
      </c>
    </row>
    <row r="238" spans="1:17" x14ac:dyDescent="0.3">
      <c r="A238" s="58"/>
      <c r="B238" s="58"/>
      <c r="C238" s="58"/>
      <c r="D238" s="11"/>
      <c r="E238" s="12"/>
      <c r="F238" s="27" t="s">
        <v>233</v>
      </c>
      <c r="G238" s="4" t="s">
        <v>51</v>
      </c>
      <c r="H238" s="2" t="s">
        <v>4569</v>
      </c>
      <c r="I238" s="18" t="s">
        <v>4548</v>
      </c>
      <c r="J238" s="18" t="s">
        <v>225</v>
      </c>
      <c r="K238" s="22" t="s">
        <v>931</v>
      </c>
      <c r="L238" s="28" t="s">
        <v>4561</v>
      </c>
      <c r="M238" s="23" t="s">
        <v>50</v>
      </c>
      <c r="N238" s="20" t="s">
        <v>52</v>
      </c>
      <c r="O238" s="3">
        <v>28660</v>
      </c>
    </row>
    <row r="239" spans="1:17" x14ac:dyDescent="0.3">
      <c r="A239" s="58"/>
      <c r="B239" s="58"/>
      <c r="C239" s="58"/>
      <c r="D239" s="11"/>
      <c r="E239" s="12"/>
      <c r="F239" s="27" t="s">
        <v>237</v>
      </c>
      <c r="G239" s="4" t="s">
        <v>51</v>
      </c>
      <c r="H239" s="2" t="s">
        <v>4570</v>
      </c>
      <c r="I239" s="18" t="s">
        <v>4548</v>
      </c>
      <c r="J239" s="18">
        <v>1894</v>
      </c>
      <c r="K239" s="22" t="s">
        <v>931</v>
      </c>
      <c r="L239" s="28" t="s">
        <v>4561</v>
      </c>
      <c r="M239" s="23" t="s">
        <v>50</v>
      </c>
      <c r="N239" s="20" t="s">
        <v>52</v>
      </c>
      <c r="O239" s="3">
        <v>28660</v>
      </c>
    </row>
    <row r="240" spans="1:17" x14ac:dyDescent="0.3">
      <c r="A240" s="58"/>
      <c r="B240" s="58"/>
      <c r="C240" s="58"/>
      <c r="D240" s="11"/>
      <c r="E240" s="12"/>
      <c r="F240" s="27" t="s">
        <v>589</v>
      </c>
      <c r="G240" s="4" t="s">
        <v>51</v>
      </c>
      <c r="H240" s="2" t="s">
        <v>4571</v>
      </c>
      <c r="I240" s="18" t="s">
        <v>4548</v>
      </c>
      <c r="J240" s="18">
        <v>1895</v>
      </c>
      <c r="K240" s="22" t="s">
        <v>2</v>
      </c>
      <c r="L240" s="28" t="s">
        <v>4561</v>
      </c>
      <c r="M240" s="23" t="s">
        <v>50</v>
      </c>
      <c r="N240" s="20" t="s">
        <v>2</v>
      </c>
      <c r="O240" s="3">
        <v>28660</v>
      </c>
    </row>
    <row r="241" spans="1:15" x14ac:dyDescent="0.3">
      <c r="A241" s="58"/>
      <c r="B241" s="58"/>
      <c r="C241" s="58"/>
      <c r="D241" s="11"/>
      <c r="E241" s="12"/>
      <c r="F241" s="27" t="s">
        <v>589</v>
      </c>
      <c r="G241" s="4" t="s">
        <v>51</v>
      </c>
      <c r="H241" s="2" t="s">
        <v>4572</v>
      </c>
      <c r="I241" s="18" t="s">
        <v>4548</v>
      </c>
      <c r="J241" s="18">
        <v>1896</v>
      </c>
      <c r="K241" s="22" t="s">
        <v>2</v>
      </c>
      <c r="L241" s="28" t="s">
        <v>4561</v>
      </c>
      <c r="M241" s="23" t="s">
        <v>50</v>
      </c>
      <c r="N241" s="20" t="s">
        <v>2</v>
      </c>
      <c r="O241" s="3">
        <v>28660</v>
      </c>
    </row>
    <row r="242" spans="1:15" x14ac:dyDescent="0.3">
      <c r="A242" s="58"/>
      <c r="B242" s="58"/>
      <c r="C242" s="58"/>
      <c r="D242" s="11"/>
      <c r="E242" s="12"/>
      <c r="F242" s="27" t="s">
        <v>247</v>
      </c>
      <c r="G242" s="4" t="s">
        <v>56</v>
      </c>
      <c r="H242" s="2" t="s">
        <v>4574</v>
      </c>
      <c r="I242" s="18" t="s">
        <v>4548</v>
      </c>
      <c r="J242" s="18" t="s">
        <v>57</v>
      </c>
      <c r="K242" s="22" t="s">
        <v>2</v>
      </c>
      <c r="L242" s="28" t="s">
        <v>4561</v>
      </c>
      <c r="M242" s="23" t="s">
        <v>27</v>
      </c>
      <c r="N242" s="20" t="s">
        <v>2</v>
      </c>
      <c r="O242" s="3">
        <v>28712</v>
      </c>
    </row>
    <row r="243" spans="1:15" x14ac:dyDescent="0.3">
      <c r="A243" s="58"/>
      <c r="B243" s="58"/>
      <c r="C243" s="58"/>
      <c r="D243" s="11"/>
      <c r="E243" s="12"/>
      <c r="F243" s="26" t="s">
        <v>261</v>
      </c>
      <c r="G243" s="4" t="s">
        <v>55</v>
      </c>
      <c r="H243" s="2" t="s">
        <v>4575</v>
      </c>
      <c r="I243" s="18" t="s">
        <v>4548</v>
      </c>
      <c r="J243" s="18">
        <v>1902</v>
      </c>
      <c r="K243" s="22" t="s">
        <v>2</v>
      </c>
      <c r="L243" s="28" t="s">
        <v>4561</v>
      </c>
      <c r="M243" s="23" t="s">
        <v>27</v>
      </c>
      <c r="N243" s="20" t="s">
        <v>2</v>
      </c>
      <c r="O243" s="3">
        <v>28730</v>
      </c>
    </row>
    <row r="244" spans="1:15" x14ac:dyDescent="0.3">
      <c r="A244" s="58"/>
      <c r="B244" s="58"/>
      <c r="C244" s="58"/>
      <c r="D244" s="11"/>
      <c r="E244" s="12"/>
      <c r="F244" s="27" t="s">
        <v>263</v>
      </c>
      <c r="G244" s="4" t="s">
        <v>55</v>
      </c>
      <c r="H244" s="2" t="s">
        <v>4576</v>
      </c>
      <c r="I244" s="18" t="s">
        <v>4548</v>
      </c>
      <c r="J244" s="18">
        <v>1903</v>
      </c>
      <c r="K244" s="22" t="s">
        <v>2</v>
      </c>
      <c r="L244" s="28" t="s">
        <v>4561</v>
      </c>
      <c r="M244" s="23" t="s">
        <v>27</v>
      </c>
      <c r="N244" s="20" t="s">
        <v>2</v>
      </c>
      <c r="O244" s="3">
        <v>28730</v>
      </c>
    </row>
    <row r="245" spans="1:15" x14ac:dyDescent="0.3">
      <c r="A245" s="58"/>
      <c r="B245" s="58"/>
      <c r="C245" s="58"/>
      <c r="D245" s="11"/>
      <c r="E245" s="12"/>
      <c r="F245" s="27" t="s">
        <v>265</v>
      </c>
      <c r="G245" s="4" t="s">
        <v>55</v>
      </c>
      <c r="H245" s="2" t="s">
        <v>4577</v>
      </c>
      <c r="I245" s="18" t="s">
        <v>4548</v>
      </c>
      <c r="J245" s="18">
        <v>1904</v>
      </c>
      <c r="K245" s="22" t="s">
        <v>2</v>
      </c>
      <c r="L245" s="28" t="s">
        <v>4561</v>
      </c>
      <c r="M245" s="23" t="s">
        <v>27</v>
      </c>
      <c r="N245" s="20" t="s">
        <v>2</v>
      </c>
      <c r="O245" s="3">
        <v>28730</v>
      </c>
    </row>
    <row r="246" spans="1:15" x14ac:dyDescent="0.3">
      <c r="A246" s="58"/>
      <c r="B246" s="58"/>
      <c r="C246" s="58"/>
      <c r="D246" s="11"/>
      <c r="E246" s="12"/>
      <c r="F246" s="27" t="s">
        <v>622</v>
      </c>
      <c r="G246" s="4" t="s">
        <v>59</v>
      </c>
      <c r="H246" s="2" t="s">
        <v>4578</v>
      </c>
      <c r="I246" s="18" t="s">
        <v>4548</v>
      </c>
      <c r="J246" s="18" t="s">
        <v>258</v>
      </c>
      <c r="K246" s="22" t="s">
        <v>2</v>
      </c>
      <c r="L246" s="28" t="s">
        <v>4561</v>
      </c>
      <c r="M246" s="23" t="s">
        <v>58</v>
      </c>
      <c r="N246" s="20" t="s">
        <v>2</v>
      </c>
      <c r="O246" s="3">
        <v>28751</v>
      </c>
    </row>
    <row r="247" spans="1:15" x14ac:dyDescent="0.3">
      <c r="A247" s="58"/>
      <c r="B247" s="58"/>
      <c r="C247" s="58"/>
      <c r="D247" s="11"/>
      <c r="E247" s="12"/>
      <c r="F247" s="27" t="s">
        <v>634</v>
      </c>
      <c r="G247" s="4" t="s">
        <v>59</v>
      </c>
      <c r="H247" s="2" t="s">
        <v>4579</v>
      </c>
      <c r="I247" s="18" t="s">
        <v>4548</v>
      </c>
      <c r="J247" s="18">
        <v>1906</v>
      </c>
      <c r="K247" s="22" t="s">
        <v>2</v>
      </c>
      <c r="L247" s="28" t="s">
        <v>4561</v>
      </c>
      <c r="M247" s="23" t="s">
        <v>58</v>
      </c>
      <c r="N247" s="20" t="s">
        <v>2</v>
      </c>
      <c r="O247" s="3">
        <v>28751</v>
      </c>
    </row>
    <row r="248" spans="1:15" x14ac:dyDescent="0.3">
      <c r="A248" s="58"/>
      <c r="B248" s="58"/>
      <c r="C248" s="58"/>
      <c r="D248" s="11"/>
      <c r="E248" s="12"/>
      <c r="F248" s="27" t="s">
        <v>285</v>
      </c>
      <c r="G248" s="4" t="s">
        <v>63</v>
      </c>
      <c r="H248" s="2" t="s">
        <v>4580</v>
      </c>
      <c r="I248" s="18" t="s">
        <v>4548</v>
      </c>
      <c r="J248" s="18" t="s">
        <v>272</v>
      </c>
      <c r="K248" s="22" t="s">
        <v>2</v>
      </c>
      <c r="L248" s="28" t="s">
        <v>4561</v>
      </c>
      <c r="M248" s="23" t="s">
        <v>62</v>
      </c>
      <c r="N248" s="20" t="s">
        <v>2</v>
      </c>
      <c r="O248" s="3">
        <v>28758</v>
      </c>
    </row>
    <row r="249" spans="1:15" x14ac:dyDescent="0.3">
      <c r="A249" s="58"/>
      <c r="B249" s="58"/>
      <c r="C249" s="58"/>
      <c r="D249" s="11"/>
      <c r="E249" s="12"/>
      <c r="F249" s="27" t="s">
        <v>1840</v>
      </c>
      <c r="G249" s="4" t="s">
        <v>63</v>
      </c>
      <c r="H249" s="2" t="s">
        <v>4583</v>
      </c>
      <c r="I249" s="18" t="s">
        <v>4548</v>
      </c>
      <c r="J249" s="18">
        <v>1909</v>
      </c>
      <c r="K249" s="22" t="s">
        <v>2</v>
      </c>
      <c r="L249" s="28" t="s">
        <v>4561</v>
      </c>
      <c r="M249" s="23" t="s">
        <v>62</v>
      </c>
      <c r="N249" s="20" t="s">
        <v>2</v>
      </c>
      <c r="O249" s="3">
        <v>28758</v>
      </c>
    </row>
    <row r="250" spans="1:15" x14ac:dyDescent="0.3">
      <c r="A250" s="58"/>
      <c r="B250" s="58"/>
      <c r="C250" s="58"/>
      <c r="D250" s="11"/>
      <c r="E250" s="12"/>
      <c r="F250" s="27" t="s">
        <v>300</v>
      </c>
      <c r="G250" s="4" t="s">
        <v>63</v>
      </c>
      <c r="H250" s="2" t="s">
        <v>4584</v>
      </c>
      <c r="I250" s="18" t="s">
        <v>4548</v>
      </c>
      <c r="J250" s="18">
        <v>1910</v>
      </c>
      <c r="K250" s="22" t="s">
        <v>2</v>
      </c>
      <c r="L250" s="28" t="s">
        <v>4561</v>
      </c>
      <c r="M250" s="23" t="s">
        <v>62</v>
      </c>
      <c r="N250" s="20" t="s">
        <v>2</v>
      </c>
      <c r="O250" s="3">
        <v>28758</v>
      </c>
    </row>
    <row r="251" spans="1:15" x14ac:dyDescent="0.3">
      <c r="A251" s="58"/>
      <c r="B251" s="58"/>
      <c r="C251" s="58"/>
      <c r="D251" s="11"/>
      <c r="E251" s="12"/>
      <c r="F251" s="27" t="s">
        <v>674</v>
      </c>
      <c r="G251" s="4" t="s">
        <v>69</v>
      </c>
      <c r="H251" s="2" t="s">
        <v>4586</v>
      </c>
      <c r="I251" s="18" t="s">
        <v>4548</v>
      </c>
      <c r="J251" s="18" t="s">
        <v>292</v>
      </c>
      <c r="K251" s="22" t="s">
        <v>2</v>
      </c>
      <c r="L251" s="28" t="s">
        <v>4561</v>
      </c>
      <c r="M251" s="23" t="s">
        <v>68</v>
      </c>
      <c r="N251" s="20" t="s">
        <v>2</v>
      </c>
      <c r="O251" s="3">
        <v>28772</v>
      </c>
    </row>
    <row r="252" spans="1:15" x14ac:dyDescent="0.3">
      <c r="A252" s="58"/>
      <c r="B252" s="58"/>
      <c r="C252" s="58"/>
      <c r="D252" s="11"/>
      <c r="E252" s="12"/>
      <c r="F252" s="27" t="s">
        <v>711</v>
      </c>
      <c r="G252" s="4" t="s">
        <v>80</v>
      </c>
      <c r="H252" s="2" t="s">
        <v>4596</v>
      </c>
      <c r="I252" s="18" t="s">
        <v>4548</v>
      </c>
      <c r="J252" s="18" t="s">
        <v>313</v>
      </c>
      <c r="K252" s="22" t="s">
        <v>2</v>
      </c>
      <c r="L252" s="28" t="s">
        <v>4561</v>
      </c>
      <c r="M252" s="23" t="s">
        <v>79</v>
      </c>
      <c r="N252" s="20" t="s">
        <v>2</v>
      </c>
      <c r="O252" s="3">
        <v>28814</v>
      </c>
    </row>
    <row r="253" spans="1:15" x14ac:dyDescent="0.3">
      <c r="A253" s="58"/>
      <c r="B253" s="58"/>
      <c r="C253" s="58"/>
      <c r="D253" s="11"/>
      <c r="E253" s="12"/>
      <c r="F253" s="26" t="s">
        <v>342</v>
      </c>
      <c r="G253" s="4" t="s">
        <v>23</v>
      </c>
      <c r="H253" s="2" t="s">
        <v>4598</v>
      </c>
      <c r="I253" s="18" t="s">
        <v>4548</v>
      </c>
      <c r="J253" s="18" t="s">
        <v>325</v>
      </c>
      <c r="K253" s="22" t="s">
        <v>2</v>
      </c>
      <c r="L253" s="28" t="s">
        <v>4561</v>
      </c>
      <c r="M253" s="23" t="s">
        <v>83</v>
      </c>
      <c r="N253" s="20" t="s">
        <v>2</v>
      </c>
      <c r="O253" s="3">
        <v>28828</v>
      </c>
    </row>
    <row r="254" spans="1:15" x14ac:dyDescent="0.3">
      <c r="A254" s="58"/>
      <c r="B254" s="58"/>
      <c r="C254" s="58"/>
      <c r="D254" s="11"/>
      <c r="E254" s="12"/>
      <c r="F254" s="27" t="s">
        <v>344</v>
      </c>
      <c r="G254" s="4" t="s">
        <v>23</v>
      </c>
      <c r="H254" s="2" t="s">
        <v>4599</v>
      </c>
      <c r="I254" s="18" t="s">
        <v>4548</v>
      </c>
      <c r="J254" s="18">
        <v>1919</v>
      </c>
      <c r="K254" s="22" t="s">
        <v>2</v>
      </c>
      <c r="L254" s="28" t="s">
        <v>4561</v>
      </c>
      <c r="M254" s="23" t="s">
        <v>83</v>
      </c>
      <c r="N254" s="20" t="s">
        <v>2</v>
      </c>
      <c r="O254" s="3">
        <v>28828</v>
      </c>
    </row>
    <row r="255" spans="1:15" x14ac:dyDescent="0.3">
      <c r="A255" s="58"/>
      <c r="B255" s="58"/>
      <c r="C255" s="58"/>
      <c r="D255" s="11"/>
      <c r="E255" s="12"/>
      <c r="F255" s="27" t="s">
        <v>728</v>
      </c>
      <c r="G255" s="4" t="s">
        <v>23</v>
      </c>
      <c r="H255" s="2" t="s">
        <v>4600</v>
      </c>
      <c r="I255" s="18" t="s">
        <v>4548</v>
      </c>
      <c r="J255" s="18">
        <v>1920</v>
      </c>
      <c r="K255" s="22" t="s">
        <v>2</v>
      </c>
      <c r="L255" s="28" t="s">
        <v>4561</v>
      </c>
      <c r="M255" s="23" t="s">
        <v>83</v>
      </c>
      <c r="N255" s="20" t="s">
        <v>2</v>
      </c>
      <c r="O255" s="3">
        <v>28828</v>
      </c>
    </row>
    <row r="256" spans="1:15" x14ac:dyDescent="0.3">
      <c r="A256" s="58"/>
      <c r="B256" s="58"/>
      <c r="C256" s="58"/>
      <c r="D256" s="11"/>
      <c r="E256" s="12"/>
      <c r="F256" s="27" t="s">
        <v>351</v>
      </c>
      <c r="G256" s="4" t="s">
        <v>24</v>
      </c>
      <c r="H256" s="2" t="s">
        <v>4602</v>
      </c>
      <c r="I256" s="18" t="s">
        <v>4548</v>
      </c>
      <c r="J256" s="18" t="s">
        <v>332</v>
      </c>
      <c r="K256" s="22" t="s">
        <v>2</v>
      </c>
      <c r="L256" s="28" t="s">
        <v>4561</v>
      </c>
      <c r="M256" s="23" t="s">
        <v>88</v>
      </c>
      <c r="N256" s="20" t="s">
        <v>2</v>
      </c>
      <c r="O256" s="3">
        <v>28898</v>
      </c>
    </row>
    <row r="257" spans="1:15" x14ac:dyDescent="0.3">
      <c r="A257" s="58"/>
      <c r="B257" s="58"/>
      <c r="C257" s="58"/>
      <c r="D257" s="11"/>
      <c r="E257" s="12"/>
      <c r="F257" s="27" t="s">
        <v>351</v>
      </c>
      <c r="G257" s="4" t="s">
        <v>24</v>
      </c>
      <c r="H257" s="2" t="s">
        <v>4603</v>
      </c>
      <c r="I257" s="18" t="s">
        <v>4548</v>
      </c>
      <c r="J257" s="18">
        <v>1922</v>
      </c>
      <c r="K257" s="22" t="s">
        <v>2</v>
      </c>
      <c r="L257" s="28" t="s">
        <v>4561</v>
      </c>
      <c r="M257" s="23" t="s">
        <v>88</v>
      </c>
      <c r="N257" s="20" t="s">
        <v>2</v>
      </c>
      <c r="O257" s="3">
        <v>28898</v>
      </c>
    </row>
    <row r="258" spans="1:15" x14ac:dyDescent="0.3">
      <c r="A258" s="58"/>
      <c r="B258" s="58"/>
      <c r="C258" s="58"/>
      <c r="D258" s="11"/>
      <c r="E258" s="12"/>
      <c r="F258" s="27" t="s">
        <v>355</v>
      </c>
      <c r="G258" s="4" t="s">
        <v>91</v>
      </c>
      <c r="H258" s="2" t="s">
        <v>4605</v>
      </c>
      <c r="I258" s="18" t="s">
        <v>4548</v>
      </c>
      <c r="J258" s="18" t="s">
        <v>337</v>
      </c>
      <c r="K258" s="22" t="s">
        <v>2</v>
      </c>
      <c r="L258" s="28" t="s">
        <v>4561</v>
      </c>
      <c r="M258" s="23" t="s">
        <v>90</v>
      </c>
      <c r="N258" s="20" t="s">
        <v>2</v>
      </c>
      <c r="O258" s="3">
        <v>28912</v>
      </c>
    </row>
    <row r="259" spans="1:15" x14ac:dyDescent="0.3">
      <c r="A259" s="58"/>
      <c r="B259" s="58"/>
      <c r="C259" s="58"/>
      <c r="D259" s="11"/>
      <c r="E259" s="12"/>
      <c r="F259" s="27" t="s">
        <v>745</v>
      </c>
      <c r="G259" s="4" t="s">
        <v>96</v>
      </c>
      <c r="H259" s="2" t="s">
        <v>4607</v>
      </c>
      <c r="I259" s="18" t="s">
        <v>4548</v>
      </c>
      <c r="J259" s="18">
        <v>1924</v>
      </c>
      <c r="K259" s="22" t="s">
        <v>2</v>
      </c>
      <c r="L259" s="28" t="s">
        <v>4561</v>
      </c>
      <c r="M259" s="23" t="s">
        <v>95</v>
      </c>
      <c r="N259" s="20" t="s">
        <v>2</v>
      </c>
      <c r="O259" s="3">
        <v>28918</v>
      </c>
    </row>
    <row r="260" spans="1:15" x14ac:dyDescent="0.3">
      <c r="A260" s="58"/>
      <c r="B260" s="58"/>
      <c r="C260" s="58"/>
      <c r="D260" s="11"/>
      <c r="E260" s="12"/>
      <c r="F260" s="27" t="s">
        <v>748</v>
      </c>
      <c r="G260" s="4" t="s">
        <v>99</v>
      </c>
      <c r="H260" s="2" t="s">
        <v>4609</v>
      </c>
      <c r="I260" s="18" t="s">
        <v>4548</v>
      </c>
      <c r="J260" s="18">
        <v>1926</v>
      </c>
      <c r="K260" s="22" t="s">
        <v>2</v>
      </c>
      <c r="L260" s="28" t="s">
        <v>4561</v>
      </c>
      <c r="M260" s="23" t="s">
        <v>98</v>
      </c>
      <c r="N260" s="20" t="s">
        <v>2</v>
      </c>
      <c r="O260" s="3">
        <v>28933</v>
      </c>
    </row>
    <row r="261" spans="1:15" x14ac:dyDescent="0.3">
      <c r="A261" s="58"/>
      <c r="B261" s="58"/>
      <c r="C261" s="58"/>
      <c r="D261" s="11"/>
      <c r="E261" s="12"/>
      <c r="F261" s="27" t="s">
        <v>756</v>
      </c>
      <c r="G261" s="4" t="s">
        <v>99</v>
      </c>
      <c r="H261" s="2" t="s">
        <v>4609</v>
      </c>
      <c r="I261" s="18" t="s">
        <v>4548</v>
      </c>
      <c r="J261" s="18">
        <v>1926</v>
      </c>
      <c r="K261" s="22" t="s">
        <v>2</v>
      </c>
      <c r="L261" s="28" t="s">
        <v>4561</v>
      </c>
      <c r="M261" s="23" t="s">
        <v>98</v>
      </c>
      <c r="N261" s="20" t="s">
        <v>2</v>
      </c>
      <c r="O261" s="3">
        <v>28933</v>
      </c>
    </row>
    <row r="262" spans="1:15" x14ac:dyDescent="0.3">
      <c r="A262" s="58"/>
      <c r="B262" s="58"/>
      <c r="C262" s="58"/>
      <c r="D262" s="11"/>
      <c r="E262" s="12"/>
      <c r="F262" s="27" t="s">
        <v>374</v>
      </c>
      <c r="G262" s="4" t="s">
        <v>111</v>
      </c>
      <c r="H262" s="2" t="s">
        <v>4612</v>
      </c>
      <c r="I262" s="18" t="s">
        <v>4548</v>
      </c>
      <c r="J262" s="18" t="s">
        <v>358</v>
      </c>
      <c r="K262" s="22" t="s">
        <v>2</v>
      </c>
      <c r="L262" s="28" t="s">
        <v>4561</v>
      </c>
      <c r="M262" s="23" t="s">
        <v>110</v>
      </c>
      <c r="N262" s="20" t="s">
        <v>2</v>
      </c>
      <c r="O262" s="3">
        <v>28947</v>
      </c>
    </row>
    <row r="263" spans="1:15" x14ac:dyDescent="0.3">
      <c r="A263" s="58"/>
      <c r="B263" s="58"/>
      <c r="C263" s="58"/>
      <c r="D263" s="11"/>
      <c r="E263" s="12"/>
      <c r="F263" s="27" t="s">
        <v>379</v>
      </c>
      <c r="G263" s="4" t="s">
        <v>107</v>
      </c>
      <c r="H263" s="2" t="s">
        <v>4614</v>
      </c>
      <c r="I263" s="18" t="s">
        <v>4548</v>
      </c>
      <c r="J263" s="18" t="s">
        <v>363</v>
      </c>
      <c r="K263" s="22" t="s">
        <v>2</v>
      </c>
      <c r="L263" s="28" t="s">
        <v>4561</v>
      </c>
      <c r="M263" s="23" t="s">
        <v>106</v>
      </c>
      <c r="N263" s="20" t="s">
        <v>2</v>
      </c>
      <c r="O263" s="3">
        <v>28954</v>
      </c>
    </row>
    <row r="264" spans="1:15" x14ac:dyDescent="0.3">
      <c r="A264" s="58"/>
      <c r="B264" s="58"/>
      <c r="C264" s="58"/>
      <c r="D264" s="11"/>
      <c r="E264" s="12"/>
      <c r="F264" s="27" t="s">
        <v>386</v>
      </c>
      <c r="G264" s="4" t="s">
        <v>103</v>
      </c>
      <c r="H264" s="2" t="s">
        <v>4618</v>
      </c>
      <c r="I264" s="18" t="s">
        <v>4548</v>
      </c>
      <c r="J264" s="18" t="s">
        <v>367</v>
      </c>
      <c r="K264" s="22" t="s">
        <v>2</v>
      </c>
      <c r="L264" s="28" t="s">
        <v>4561</v>
      </c>
      <c r="M264" s="23" t="s">
        <v>102</v>
      </c>
      <c r="N264" s="20" t="s">
        <v>2</v>
      </c>
      <c r="O264" s="3">
        <v>28968</v>
      </c>
    </row>
    <row r="265" spans="1:15" x14ac:dyDescent="0.3">
      <c r="A265" s="58"/>
      <c r="B265" s="58"/>
      <c r="C265" s="58"/>
      <c r="D265" s="11"/>
      <c r="E265" s="12"/>
      <c r="F265" s="26" t="s">
        <v>407</v>
      </c>
      <c r="G265" s="4" t="s">
        <v>122</v>
      </c>
      <c r="H265" s="2" t="s">
        <v>4623</v>
      </c>
      <c r="I265" s="18" t="s">
        <v>4548</v>
      </c>
      <c r="J265" s="18" t="s">
        <v>383</v>
      </c>
      <c r="K265" s="22" t="s">
        <v>2</v>
      </c>
      <c r="L265" s="28" t="s">
        <v>4561</v>
      </c>
      <c r="M265" s="23" t="s">
        <v>118</v>
      </c>
      <c r="N265" s="20" t="s">
        <v>2</v>
      </c>
      <c r="O265" s="3">
        <v>28989</v>
      </c>
    </row>
    <row r="266" spans="1:15" x14ac:dyDescent="0.3">
      <c r="A266" s="58"/>
      <c r="B266" s="58"/>
      <c r="C266" s="58"/>
      <c r="D266" s="11"/>
      <c r="E266" s="12"/>
      <c r="F266" s="27" t="s">
        <v>410</v>
      </c>
      <c r="G266" s="4" t="s">
        <v>122</v>
      </c>
      <c r="H266" s="2" t="s">
        <v>4624</v>
      </c>
      <c r="I266" s="18" t="s">
        <v>4548</v>
      </c>
      <c r="J266" s="18">
        <v>1934</v>
      </c>
      <c r="K266" s="22" t="s">
        <v>2</v>
      </c>
      <c r="L266" s="28" t="s">
        <v>4561</v>
      </c>
      <c r="M266" s="23" t="s">
        <v>118</v>
      </c>
      <c r="N266" s="20" t="s">
        <v>2</v>
      </c>
      <c r="O266" s="3">
        <v>28989</v>
      </c>
    </row>
    <row r="267" spans="1:15" x14ac:dyDescent="0.3">
      <c r="A267" s="58"/>
      <c r="B267" s="58"/>
      <c r="C267" s="58"/>
      <c r="D267" s="11"/>
      <c r="E267" s="12"/>
      <c r="F267" s="27" t="s">
        <v>412</v>
      </c>
      <c r="G267" s="4" t="s">
        <v>122</v>
      </c>
      <c r="H267" s="2" t="s">
        <v>4624</v>
      </c>
      <c r="I267" s="18" t="s">
        <v>4548</v>
      </c>
      <c r="J267" s="18">
        <v>1934</v>
      </c>
      <c r="K267" s="22" t="s">
        <v>2</v>
      </c>
      <c r="L267" s="28" t="s">
        <v>4561</v>
      </c>
      <c r="M267" s="23" t="s">
        <v>118</v>
      </c>
      <c r="N267" s="20" t="s">
        <v>2</v>
      </c>
      <c r="O267" s="3">
        <v>28989</v>
      </c>
    </row>
    <row r="268" spans="1:15" x14ac:dyDescent="0.3">
      <c r="A268" s="58"/>
      <c r="B268" s="58"/>
      <c r="C268" s="58"/>
      <c r="D268" s="11"/>
      <c r="E268" s="12"/>
      <c r="F268" s="26" t="s">
        <v>407</v>
      </c>
      <c r="G268" s="4" t="s">
        <v>122</v>
      </c>
      <c r="H268" s="2" t="s">
        <v>4625</v>
      </c>
      <c r="I268" s="18" t="s">
        <v>4548</v>
      </c>
      <c r="J268" s="18">
        <v>1933</v>
      </c>
      <c r="K268" s="22" t="s">
        <v>2</v>
      </c>
      <c r="L268" s="28" t="s">
        <v>4561</v>
      </c>
      <c r="M268" s="23" t="s">
        <v>118</v>
      </c>
      <c r="N268" s="20" t="s">
        <v>2</v>
      </c>
      <c r="O268" s="3">
        <v>28989</v>
      </c>
    </row>
    <row r="269" spans="1:15" x14ac:dyDescent="0.3">
      <c r="A269" s="58"/>
      <c r="B269" s="58"/>
      <c r="C269" s="58"/>
      <c r="D269" s="11"/>
      <c r="E269" s="12"/>
      <c r="F269" s="27" t="s">
        <v>410</v>
      </c>
      <c r="G269" s="4" t="s">
        <v>122</v>
      </c>
      <c r="H269" s="2" t="s">
        <v>4626</v>
      </c>
      <c r="I269" s="18" t="s">
        <v>4548</v>
      </c>
      <c r="J269" s="18">
        <v>1935</v>
      </c>
      <c r="K269" s="22" t="s">
        <v>2</v>
      </c>
      <c r="L269" s="28" t="s">
        <v>4561</v>
      </c>
      <c r="M269" s="23" t="s">
        <v>118</v>
      </c>
      <c r="N269" s="20" t="s">
        <v>2</v>
      </c>
      <c r="O269" s="3">
        <v>28989</v>
      </c>
    </row>
    <row r="270" spans="1:15" x14ac:dyDescent="0.3">
      <c r="A270" s="58"/>
      <c r="B270" s="58"/>
      <c r="C270" s="58"/>
      <c r="D270" s="11"/>
      <c r="E270" s="12"/>
      <c r="F270" s="27" t="s">
        <v>417</v>
      </c>
      <c r="G270" s="4" t="s">
        <v>124</v>
      </c>
      <c r="H270" s="2" t="s">
        <v>4628</v>
      </c>
      <c r="I270" s="18" t="s">
        <v>4548</v>
      </c>
      <c r="J270" s="18" t="s">
        <v>395</v>
      </c>
      <c r="K270" s="22" t="s">
        <v>2</v>
      </c>
      <c r="L270" s="28" t="s">
        <v>4561</v>
      </c>
      <c r="M270" s="23" t="s">
        <v>123</v>
      </c>
      <c r="N270" s="20" t="s">
        <v>2</v>
      </c>
      <c r="O270" s="3">
        <v>28996</v>
      </c>
    </row>
    <row r="271" spans="1:15" x14ac:dyDescent="0.3">
      <c r="A271" s="58"/>
      <c r="B271" s="58"/>
      <c r="C271" s="58"/>
      <c r="D271" s="11"/>
      <c r="E271" s="12"/>
      <c r="F271" s="27" t="s">
        <v>422</v>
      </c>
      <c r="G271" s="4" t="s">
        <v>128</v>
      </c>
      <c r="H271" s="2" t="s">
        <v>4630</v>
      </c>
      <c r="I271" s="18" t="s">
        <v>4548</v>
      </c>
      <c r="J271" s="18" t="s">
        <v>400</v>
      </c>
      <c r="K271" s="22" t="s">
        <v>2</v>
      </c>
      <c r="L271" s="28" t="s">
        <v>4561</v>
      </c>
      <c r="M271" s="23" t="s">
        <v>127</v>
      </c>
      <c r="N271" s="20" t="s">
        <v>2</v>
      </c>
      <c r="O271" s="3">
        <v>29017</v>
      </c>
    </row>
    <row r="272" spans="1:15" x14ac:dyDescent="0.3">
      <c r="A272" s="58"/>
      <c r="B272" s="58"/>
      <c r="C272" s="58"/>
      <c r="D272" s="11"/>
      <c r="E272" s="12"/>
      <c r="F272" s="27" t="s">
        <v>428</v>
      </c>
      <c r="G272" s="4" t="s">
        <v>131</v>
      </c>
      <c r="H272" s="2" t="s">
        <v>4632</v>
      </c>
      <c r="I272" s="18" t="s">
        <v>4548</v>
      </c>
      <c r="J272" s="18">
        <v>1939</v>
      </c>
      <c r="K272" s="22" t="s">
        <v>2</v>
      </c>
      <c r="L272" s="28" t="s">
        <v>4561</v>
      </c>
      <c r="M272" s="23" t="s">
        <v>127</v>
      </c>
      <c r="N272" s="20" t="s">
        <v>2</v>
      </c>
      <c r="O272" s="3">
        <v>29139</v>
      </c>
    </row>
    <row r="273" spans="1:15" x14ac:dyDescent="0.3">
      <c r="A273" s="58"/>
      <c r="B273" s="58"/>
      <c r="C273" s="58"/>
      <c r="D273" s="11"/>
      <c r="E273" s="12"/>
      <c r="F273" s="27" t="s">
        <v>824</v>
      </c>
      <c r="G273" s="4" t="s">
        <v>134</v>
      </c>
      <c r="H273" s="2" t="s">
        <v>4634</v>
      </c>
      <c r="I273" s="18" t="s">
        <v>4548</v>
      </c>
      <c r="J273" s="18" t="s">
        <v>409</v>
      </c>
      <c r="K273" s="22" t="s">
        <v>2</v>
      </c>
      <c r="L273" s="28" t="s">
        <v>4561</v>
      </c>
      <c r="M273" s="23" t="s">
        <v>133</v>
      </c>
      <c r="N273" s="20" t="s">
        <v>2</v>
      </c>
      <c r="O273" s="3">
        <v>29115</v>
      </c>
    </row>
    <row r="274" spans="1:15" x14ac:dyDescent="0.3">
      <c r="A274" s="58"/>
      <c r="B274" s="58"/>
      <c r="C274" s="58"/>
      <c r="D274" s="11"/>
      <c r="E274" s="12"/>
      <c r="F274" s="27" t="s">
        <v>824</v>
      </c>
      <c r="G274" s="4" t="s">
        <v>134</v>
      </c>
      <c r="H274" s="2" t="s">
        <v>4635</v>
      </c>
      <c r="I274" s="18" t="s">
        <v>4548</v>
      </c>
      <c r="J274" s="18">
        <v>1941</v>
      </c>
      <c r="K274" s="22" t="s">
        <v>2</v>
      </c>
      <c r="L274" s="28" t="s">
        <v>4561</v>
      </c>
      <c r="M274" s="23" t="s">
        <v>133</v>
      </c>
      <c r="N274" s="20" t="s">
        <v>2</v>
      </c>
      <c r="O274" s="3">
        <v>29115</v>
      </c>
    </row>
    <row r="275" spans="1:15" x14ac:dyDescent="0.3">
      <c r="A275" s="58"/>
      <c r="B275" s="58"/>
      <c r="C275" s="58"/>
      <c r="D275" s="11"/>
      <c r="E275" s="12"/>
      <c r="F275" s="27" t="s">
        <v>438</v>
      </c>
      <c r="G275" s="4" t="s">
        <v>134</v>
      </c>
      <c r="H275" s="2" t="s">
        <v>4636</v>
      </c>
      <c r="I275" s="18" t="s">
        <v>4548</v>
      </c>
      <c r="J275" s="18">
        <v>1942</v>
      </c>
      <c r="K275" s="22" t="s">
        <v>2</v>
      </c>
      <c r="L275" s="28" t="s">
        <v>4561</v>
      </c>
      <c r="M275" s="23" t="s">
        <v>133</v>
      </c>
      <c r="N275" s="20" t="s">
        <v>2</v>
      </c>
      <c r="O275" s="3">
        <v>29115</v>
      </c>
    </row>
    <row r="276" spans="1:15" x14ac:dyDescent="0.3">
      <c r="A276" s="58"/>
      <c r="B276" s="58"/>
      <c r="C276" s="58"/>
      <c r="D276" s="11"/>
      <c r="E276" s="12"/>
      <c r="F276" s="27" t="s">
        <v>838</v>
      </c>
      <c r="G276" s="4" t="s">
        <v>134</v>
      </c>
      <c r="H276" s="2" t="s">
        <v>4637</v>
      </c>
      <c r="I276" s="18" t="s">
        <v>4548</v>
      </c>
      <c r="J276" s="18">
        <v>1943</v>
      </c>
      <c r="K276" s="22" t="s">
        <v>2</v>
      </c>
      <c r="L276" s="28" t="s">
        <v>4561</v>
      </c>
      <c r="M276" s="23" t="s">
        <v>133</v>
      </c>
      <c r="N276" s="20" t="s">
        <v>2</v>
      </c>
      <c r="O276" s="3">
        <v>29115</v>
      </c>
    </row>
    <row r="277" spans="1:15" x14ac:dyDescent="0.3">
      <c r="A277" s="58"/>
      <c r="B277" s="58"/>
      <c r="C277" s="58"/>
      <c r="D277" s="11"/>
      <c r="E277" s="12"/>
      <c r="F277" s="27" t="s">
        <v>1993</v>
      </c>
      <c r="G277" s="4" t="s">
        <v>139</v>
      </c>
      <c r="H277" s="2" t="s">
        <v>4639</v>
      </c>
      <c r="I277" s="18" t="s">
        <v>4548</v>
      </c>
      <c r="J277" s="18" t="s">
        <v>425</v>
      </c>
      <c r="K277" s="22" t="s">
        <v>2</v>
      </c>
      <c r="L277" s="28" t="s">
        <v>4561</v>
      </c>
      <c r="M277" s="23" t="s">
        <v>138</v>
      </c>
      <c r="N277" s="20" t="s">
        <v>2</v>
      </c>
      <c r="O277" s="3">
        <v>29129</v>
      </c>
    </row>
    <row r="278" spans="1:15" x14ac:dyDescent="0.3">
      <c r="A278" s="58"/>
      <c r="B278" s="58"/>
      <c r="C278" s="58"/>
      <c r="D278" s="11"/>
      <c r="E278" s="12"/>
      <c r="F278" s="27" t="s">
        <v>458</v>
      </c>
      <c r="G278" s="4" t="s">
        <v>145</v>
      </c>
      <c r="H278" s="2" t="s">
        <v>4641</v>
      </c>
      <c r="I278" s="18" t="s">
        <v>4548</v>
      </c>
      <c r="J278" s="18" t="s">
        <v>436</v>
      </c>
      <c r="K278" s="22" t="s">
        <v>2</v>
      </c>
      <c r="L278" s="28" t="s">
        <v>4561</v>
      </c>
      <c r="M278" s="23" t="s">
        <v>144</v>
      </c>
      <c r="N278" s="20" t="s">
        <v>2</v>
      </c>
      <c r="O278" s="3">
        <v>29143</v>
      </c>
    </row>
    <row r="279" spans="1:15" x14ac:dyDescent="0.3">
      <c r="A279" s="58"/>
      <c r="B279" s="58"/>
      <c r="C279" s="58"/>
      <c r="D279" s="11"/>
      <c r="E279" s="12"/>
      <c r="F279" s="27" t="s">
        <v>464</v>
      </c>
      <c r="G279" s="4" t="s">
        <v>147</v>
      </c>
      <c r="H279" s="2" t="s">
        <v>4642</v>
      </c>
      <c r="I279" s="18" t="s">
        <v>4548</v>
      </c>
      <c r="J279" s="18">
        <v>1946</v>
      </c>
      <c r="K279" s="22" t="s">
        <v>2</v>
      </c>
      <c r="L279" s="28" t="s">
        <v>4561</v>
      </c>
      <c r="M279" s="23" t="s">
        <v>146</v>
      </c>
      <c r="N279" s="20" t="s">
        <v>2</v>
      </c>
      <c r="O279" s="3">
        <v>29150</v>
      </c>
    </row>
    <row r="280" spans="1:15" x14ac:dyDescent="0.3">
      <c r="A280" s="58"/>
      <c r="B280" s="58"/>
      <c r="C280" s="58"/>
      <c r="D280" s="11"/>
      <c r="E280" s="12"/>
      <c r="F280" s="27" t="s">
        <v>471</v>
      </c>
      <c r="G280" s="4" t="s">
        <v>149</v>
      </c>
      <c r="H280" s="2" t="s">
        <v>4643</v>
      </c>
      <c r="I280" s="18" t="s">
        <v>4548</v>
      </c>
      <c r="J280" s="18" t="s">
        <v>445</v>
      </c>
      <c r="K280" s="22" t="s">
        <v>2</v>
      </c>
      <c r="L280" s="28" t="s">
        <v>4561</v>
      </c>
      <c r="M280" s="23" t="s">
        <v>146</v>
      </c>
      <c r="N280" s="20" t="s">
        <v>2</v>
      </c>
      <c r="O280" s="3">
        <v>29150</v>
      </c>
    </row>
    <row r="281" spans="1:15" x14ac:dyDescent="0.3">
      <c r="A281" s="58"/>
      <c r="B281" s="58"/>
      <c r="C281" s="58"/>
      <c r="D281" s="11"/>
      <c r="E281" s="12"/>
      <c r="F281" s="27" t="s">
        <v>478</v>
      </c>
      <c r="G281" s="4" t="s">
        <v>149</v>
      </c>
      <c r="H281" s="2" t="s">
        <v>4644</v>
      </c>
      <c r="I281" s="18" t="s">
        <v>4548</v>
      </c>
      <c r="J281" s="18">
        <v>1948</v>
      </c>
      <c r="K281" s="22" t="s">
        <v>2</v>
      </c>
      <c r="L281" s="28" t="s">
        <v>4561</v>
      </c>
      <c r="M281" s="23" t="s">
        <v>146</v>
      </c>
      <c r="N281" s="20" t="s">
        <v>2</v>
      </c>
      <c r="O281" s="3">
        <v>29150</v>
      </c>
    </row>
    <row r="282" spans="1:15" x14ac:dyDescent="0.3">
      <c r="A282" s="58"/>
      <c r="B282" s="58"/>
      <c r="C282" s="58"/>
      <c r="D282" s="11"/>
      <c r="E282" s="12"/>
      <c r="F282" s="27" t="s">
        <v>485</v>
      </c>
      <c r="G282" s="4" t="s">
        <v>149</v>
      </c>
      <c r="H282" s="2" t="s">
        <v>4645</v>
      </c>
      <c r="I282" s="18" t="s">
        <v>4548</v>
      </c>
      <c r="J282" s="18">
        <v>1949</v>
      </c>
      <c r="K282" s="22" t="s">
        <v>2</v>
      </c>
      <c r="L282" s="28" t="s">
        <v>4561</v>
      </c>
      <c r="M282" s="23" t="s">
        <v>146</v>
      </c>
      <c r="N282" s="20" t="s">
        <v>2</v>
      </c>
      <c r="O282" s="3">
        <v>29150</v>
      </c>
    </row>
    <row r="283" spans="1:15" x14ac:dyDescent="0.3">
      <c r="A283" s="58"/>
      <c r="B283" s="58"/>
      <c r="C283" s="58"/>
      <c r="D283" s="11"/>
      <c r="E283" s="12"/>
      <c r="F283" s="27" t="s">
        <v>867</v>
      </c>
      <c r="G283" s="4" t="s">
        <v>149</v>
      </c>
      <c r="H283" s="2" t="s">
        <v>4646</v>
      </c>
      <c r="I283" s="18" t="s">
        <v>4647</v>
      </c>
      <c r="J283" s="18">
        <v>1950</v>
      </c>
      <c r="K283" s="22" t="s">
        <v>155</v>
      </c>
      <c r="L283" s="28" t="s">
        <v>4561</v>
      </c>
      <c r="M283" s="23" t="s">
        <v>146</v>
      </c>
      <c r="N283" s="20" t="s">
        <v>152</v>
      </c>
      <c r="O283" s="3">
        <v>29150</v>
      </c>
    </row>
    <row r="284" spans="1:15" x14ac:dyDescent="0.3">
      <c r="A284" s="58"/>
      <c r="B284" s="58"/>
      <c r="C284" s="58"/>
      <c r="D284" s="11"/>
      <c r="E284" s="12"/>
      <c r="F284" s="26" t="s">
        <v>495</v>
      </c>
      <c r="G284" s="4" t="s">
        <v>157</v>
      </c>
      <c r="H284" s="2" t="s">
        <v>4649</v>
      </c>
      <c r="I284" s="18" t="s">
        <v>4548</v>
      </c>
      <c r="J284" s="18" t="s">
        <v>468</v>
      </c>
      <c r="K284" s="22" t="s">
        <v>2</v>
      </c>
      <c r="L284" s="28" t="s">
        <v>4561</v>
      </c>
      <c r="M284" s="23" t="s">
        <v>156</v>
      </c>
      <c r="N284" s="20" t="s">
        <v>2</v>
      </c>
      <c r="O284" s="3">
        <v>29164</v>
      </c>
    </row>
    <row r="285" spans="1:15" x14ac:dyDescent="0.3">
      <c r="A285" s="58"/>
      <c r="B285" s="58"/>
      <c r="C285" s="58"/>
      <c r="D285" s="11"/>
      <c r="E285" s="12"/>
      <c r="F285" s="27" t="s">
        <v>498</v>
      </c>
      <c r="G285" s="4" t="s">
        <v>157</v>
      </c>
      <c r="H285" s="2" t="s">
        <v>4650</v>
      </c>
      <c r="I285" s="18" t="s">
        <v>4548</v>
      </c>
      <c r="J285" s="18">
        <v>1952</v>
      </c>
      <c r="K285" s="22" t="s">
        <v>2</v>
      </c>
      <c r="L285" s="28" t="s">
        <v>4561</v>
      </c>
      <c r="M285" s="23" t="s">
        <v>156</v>
      </c>
      <c r="N285" s="20" t="s">
        <v>2</v>
      </c>
      <c r="O285" s="3">
        <v>29164</v>
      </c>
    </row>
    <row r="286" spans="1:15" x14ac:dyDescent="0.3">
      <c r="A286" s="58"/>
      <c r="B286" s="58"/>
      <c r="C286" s="58"/>
      <c r="D286" s="11"/>
      <c r="E286" s="12"/>
      <c r="F286" s="27" t="s">
        <v>882</v>
      </c>
      <c r="G286" s="4" t="s">
        <v>162</v>
      </c>
      <c r="H286" s="2" t="s">
        <v>4654</v>
      </c>
      <c r="I286" s="18" t="s">
        <v>4548</v>
      </c>
      <c r="J286" s="18" t="s">
        <v>475</v>
      </c>
      <c r="K286" s="22" t="s">
        <v>2</v>
      </c>
      <c r="L286" s="28" t="s">
        <v>4561</v>
      </c>
      <c r="M286" s="23" t="s">
        <v>161</v>
      </c>
      <c r="N286" s="20" t="s">
        <v>2</v>
      </c>
      <c r="O286" s="3">
        <v>29185</v>
      </c>
    </row>
    <row r="287" spans="1:15" x14ac:dyDescent="0.3">
      <c r="A287" s="58"/>
      <c r="B287" s="58"/>
      <c r="C287" s="58"/>
      <c r="D287" s="11"/>
      <c r="E287" s="12"/>
      <c r="F287" s="27" t="s">
        <v>891</v>
      </c>
      <c r="G287" s="4" t="s">
        <v>166</v>
      </c>
      <c r="H287" s="2" t="s">
        <v>4657</v>
      </c>
      <c r="I287" s="18" t="s">
        <v>4548</v>
      </c>
      <c r="J287" s="18" t="s">
        <v>482</v>
      </c>
      <c r="K287" s="22" t="s">
        <v>2</v>
      </c>
      <c r="L287" s="28" t="s">
        <v>4561</v>
      </c>
      <c r="M287" s="23" t="s">
        <v>165</v>
      </c>
      <c r="N287" s="20" t="s">
        <v>2</v>
      </c>
      <c r="O287" s="3">
        <v>29199</v>
      </c>
    </row>
    <row r="288" spans="1:15" x14ac:dyDescent="0.3">
      <c r="A288" s="58"/>
      <c r="B288" s="58"/>
      <c r="C288" s="58"/>
      <c r="D288" s="11"/>
      <c r="E288" s="12"/>
      <c r="F288" s="27" t="s">
        <v>897</v>
      </c>
      <c r="G288" s="4" t="s">
        <v>166</v>
      </c>
      <c r="H288" s="2" t="s">
        <v>4658</v>
      </c>
      <c r="I288" s="18" t="s">
        <v>4548</v>
      </c>
      <c r="J288" s="18">
        <v>1956</v>
      </c>
      <c r="K288" s="22" t="s">
        <v>2</v>
      </c>
      <c r="L288" s="28" t="s">
        <v>4561</v>
      </c>
      <c r="M288" s="23" t="s">
        <v>165</v>
      </c>
      <c r="N288" s="20" t="s">
        <v>2</v>
      </c>
      <c r="O288" s="3">
        <v>29199</v>
      </c>
    </row>
    <row r="289" spans="1:15" x14ac:dyDescent="0.3">
      <c r="A289" s="58"/>
      <c r="B289" s="58"/>
      <c r="C289" s="58"/>
      <c r="D289" s="11"/>
      <c r="E289" s="12"/>
      <c r="F289" s="27" t="s">
        <v>908</v>
      </c>
      <c r="G289" s="4" t="s">
        <v>166</v>
      </c>
      <c r="H289" s="2" t="s">
        <v>4659</v>
      </c>
      <c r="I289" s="18" t="s">
        <v>4548</v>
      </c>
      <c r="J289" s="18">
        <v>1957</v>
      </c>
      <c r="K289" s="22" t="s">
        <v>2</v>
      </c>
      <c r="L289" s="28" t="s">
        <v>4561</v>
      </c>
      <c r="M289" s="23" t="s">
        <v>165</v>
      </c>
      <c r="N289" s="20" t="s">
        <v>2</v>
      </c>
      <c r="O289" s="3">
        <v>29199</v>
      </c>
    </row>
    <row r="290" spans="1:15" x14ac:dyDescent="0.3">
      <c r="A290" s="58"/>
      <c r="B290" s="58"/>
      <c r="C290" s="58"/>
      <c r="D290" s="11"/>
      <c r="E290" s="12"/>
      <c r="F290" s="26" t="s">
        <v>924</v>
      </c>
      <c r="G290" s="4" t="s">
        <v>25</v>
      </c>
      <c r="H290" s="2" t="s">
        <v>4661</v>
      </c>
      <c r="I290" s="18" t="s">
        <v>4548</v>
      </c>
      <c r="J290" s="18" t="s">
        <v>497</v>
      </c>
      <c r="K290" s="22" t="s">
        <v>2</v>
      </c>
      <c r="L290" s="28" t="s">
        <v>4561</v>
      </c>
      <c r="M290" s="23" t="s">
        <v>144</v>
      </c>
      <c r="N290" s="20" t="s">
        <v>2</v>
      </c>
      <c r="O290" s="3">
        <v>29208</v>
      </c>
    </row>
    <row r="291" spans="1:15" x14ac:dyDescent="0.3">
      <c r="A291" s="58"/>
      <c r="B291" s="58"/>
      <c r="C291" s="58"/>
      <c r="D291" s="11"/>
      <c r="E291" s="12"/>
      <c r="F291" s="27" t="s">
        <v>1549</v>
      </c>
      <c r="G291" s="4" t="s">
        <v>25</v>
      </c>
      <c r="H291" s="2" t="s">
        <v>4662</v>
      </c>
      <c r="I291" s="18" t="s">
        <v>4548</v>
      </c>
      <c r="J291" s="18">
        <v>1959</v>
      </c>
      <c r="K291" s="22" t="s">
        <v>2</v>
      </c>
      <c r="L291" s="28" t="s">
        <v>4561</v>
      </c>
      <c r="M291" s="23" t="s">
        <v>144</v>
      </c>
      <c r="N291" s="20" t="s">
        <v>2</v>
      </c>
      <c r="O291" s="3">
        <v>29208</v>
      </c>
    </row>
    <row r="292" spans="1:15" x14ac:dyDescent="0.3">
      <c r="A292" s="58"/>
      <c r="B292" s="58"/>
      <c r="C292" s="58"/>
      <c r="D292" s="11"/>
      <c r="E292" s="12"/>
      <c r="F292" s="27" t="s">
        <v>1550</v>
      </c>
      <c r="G292" s="4" t="s">
        <v>25</v>
      </c>
      <c r="H292" s="2" t="s">
        <v>4663</v>
      </c>
      <c r="I292" s="18" t="s">
        <v>4548</v>
      </c>
      <c r="J292" s="18">
        <v>1960</v>
      </c>
      <c r="K292" s="22" t="s">
        <v>2</v>
      </c>
      <c r="L292" s="28" t="s">
        <v>4561</v>
      </c>
      <c r="M292" s="23" t="s">
        <v>144</v>
      </c>
      <c r="N292" s="20" t="s">
        <v>2</v>
      </c>
      <c r="O292" s="3">
        <v>29208</v>
      </c>
    </row>
    <row r="293" spans="1:1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336" ht="14.4" customHeight="1" x14ac:dyDescent="0.3"/>
    <row r="340" ht="14.4" customHeight="1" x14ac:dyDescent="0.3"/>
  </sheetData>
  <sheetProtection sheet="1" objects="1" scenarios="1"/>
  <autoFilter ref="A1:Q340" xr:uid="{059EAADE-E4CA-443D-B05D-78C129AF2F27}"/>
  <mergeCells count="6">
    <mergeCell ref="D230:E230"/>
    <mergeCell ref="D234:E234"/>
    <mergeCell ref="B3:D3"/>
    <mergeCell ref="E3:F3"/>
    <mergeCell ref="B4:D4"/>
    <mergeCell ref="E4:F4"/>
  </mergeCells>
  <conditionalFormatting sqref="B4">
    <cfRule type="containsText" dxfId="764" priority="51" operator="containsText" text="scan">
      <formula>NOT(ISERROR(SEARCH("scan",B4)))</formula>
    </cfRule>
    <cfRule type="beginsWith" dxfId="763" priority="52" operator="beginsWith" text="2x ■">
      <formula>LEFT(B4,LEN("2x ■"))="2x ■"</formula>
    </cfRule>
    <cfRule type="beginsWith" dxfId="762" priority="53" operator="beginsWith" text="1x ■">
      <formula>LEFT(B4,LEN("1x ■"))="1x ■"</formula>
    </cfRule>
    <cfRule type="containsText" dxfId="761" priority="54" stopIfTrue="1" operator="containsText" text="slecht">
      <formula>NOT(ISERROR(SEARCH("slecht",B4)))</formula>
    </cfRule>
    <cfRule type="containsText" dxfId="760" priority="55" operator="containsText" text="P.">
      <formula>NOT(ISERROR(SEARCH("P.",B4)))</formula>
    </cfRule>
    <cfRule type="containsText" dxfId="759" priority="56" operator="containsText" text="ander">
      <formula>NOT(ISERROR(SEARCH("ander",B4)))</formula>
    </cfRule>
    <cfRule type="containsBlanks" priority="57">
      <formula>LEN(TRIM(B4))=0</formula>
    </cfRule>
    <cfRule type="cellIs" dxfId="758" priority="58" operator="equal">
      <formula>0</formula>
    </cfRule>
    <cfRule type="containsBlanks" dxfId="757" priority="59">
      <formula>LEN(TRIM(B4))=0</formula>
    </cfRule>
  </conditionalFormatting>
  <conditionalFormatting sqref="B6:Q6">
    <cfRule type="cellIs" dxfId="756" priority="24" operator="greaterThan">
      <formula>1</formula>
    </cfRule>
    <cfRule type="cellIs" dxfId="755" priority="25" operator="equal">
      <formula>0</formula>
    </cfRule>
    <cfRule type="containsBlanks" dxfId="754" priority="26">
      <formula>LEN(TRIM(B6))=0</formula>
    </cfRule>
  </conditionalFormatting>
  <conditionalFormatting sqref="D7:E226">
    <cfRule type="cellIs" dxfId="753" priority="27" operator="equal">
      <formula>0</formula>
    </cfRule>
    <cfRule type="containsBlanks" dxfId="752" priority="28">
      <formula>LEN(TRIM(D7))=0</formula>
    </cfRule>
  </conditionalFormatting>
  <conditionalFormatting sqref="D235:E292">
    <cfRule type="cellIs" dxfId="751" priority="1" operator="equal">
      <formula>0</formula>
    </cfRule>
    <cfRule type="containsBlanks" dxfId="750" priority="2">
      <formula>LEN(TRIM(D235))=0</formula>
    </cfRule>
  </conditionalFormatting>
  <conditionalFormatting sqref="F230">
    <cfRule type="containsText" dxfId="749" priority="42" operator="containsText" text="scan">
      <formula>NOT(ISERROR(SEARCH("scan",F230)))</formula>
    </cfRule>
    <cfRule type="beginsWith" dxfId="748" priority="43" operator="beginsWith" text="2x ■">
      <formula>LEFT(F230,LEN("2x ■"))="2x ■"</formula>
    </cfRule>
    <cfRule type="beginsWith" dxfId="747" priority="44" operator="beginsWith" text="1x ■">
      <formula>LEFT(F230,LEN("1x ■"))="1x ■"</formula>
    </cfRule>
    <cfRule type="containsText" dxfId="746" priority="45" stopIfTrue="1" operator="containsText" text="slecht">
      <formula>NOT(ISERROR(SEARCH("slecht",F230)))</formula>
    </cfRule>
    <cfRule type="containsText" dxfId="745" priority="46" operator="containsText" text="P.">
      <formula>NOT(ISERROR(SEARCH("P.",F230)))</formula>
    </cfRule>
    <cfRule type="containsText" dxfId="744" priority="47" operator="containsText" text="ander">
      <formula>NOT(ISERROR(SEARCH("ander",F230)))</formula>
    </cfRule>
    <cfRule type="containsBlanks" priority="48">
      <formula>LEN(TRIM(F230))=0</formula>
    </cfRule>
    <cfRule type="cellIs" dxfId="743" priority="49" operator="equal">
      <formula>0</formula>
    </cfRule>
    <cfRule type="containsBlanks" dxfId="742" priority="50">
      <formula>LEN(TRIM(F230))=0</formula>
    </cfRule>
  </conditionalFormatting>
  <conditionalFormatting sqref="F234">
    <cfRule type="cellIs" dxfId="741" priority="29" operator="equal">
      <formula>0</formula>
    </cfRule>
    <cfRule type="containsText" dxfId="740" priority="30" operator="containsText" text="?sony?">
      <formula>NOT(ISERROR(SEARCH("?sony?",F234)))</formula>
    </cfRule>
    <cfRule type="containsText" dxfId="739" priority="31" stopIfTrue="1" operator="containsText" text="?scan?">
      <formula>NOT(ISERROR(SEARCH("?scan?",F234)))</formula>
    </cfRule>
    <cfRule type="containsBlanks" priority="32">
      <formula>LEN(TRIM(F234))=0</formula>
    </cfRule>
    <cfRule type="containsText" dxfId="738" priority="33" operator="containsText" text="scan">
      <formula>NOT(ISERROR(SEARCH("scan",F234)))</formula>
    </cfRule>
    <cfRule type="beginsWith" dxfId="737" priority="34" operator="beginsWith" text="2x ■">
      <formula>LEFT(F234,LEN("2x ■"))="2x ■"</formula>
    </cfRule>
    <cfRule type="beginsWith" dxfId="736" priority="35" operator="beginsWith" text="1x ■">
      <formula>LEFT(F234,LEN("1x ■"))="1x ■"</formula>
    </cfRule>
    <cfRule type="containsText" dxfId="735" priority="36" stopIfTrue="1" operator="containsText" text="slecht">
      <formula>NOT(ISERROR(SEARCH("slecht",F234)))</formula>
    </cfRule>
    <cfRule type="containsText" dxfId="734" priority="37" operator="containsText" text="P.">
      <formula>NOT(ISERROR(SEARCH("P.",F234)))</formula>
    </cfRule>
    <cfRule type="containsText" dxfId="733" priority="38" operator="containsText" text="ander">
      <formula>NOT(ISERROR(SEARCH("ander",F234)))</formula>
    </cfRule>
    <cfRule type="cellIs" dxfId="732" priority="39" stopIfTrue="1" operator="equal">
      <formula>0</formula>
    </cfRule>
  </conditionalFormatting>
  <conditionalFormatting sqref="G7:G226">
    <cfRule type="cellIs" dxfId="731" priority="169" operator="equal">
      <formula>"Ø"</formula>
    </cfRule>
    <cfRule type="containsBlanks" priority="170">
      <formula>LEN(TRIM(G7))=0</formula>
    </cfRule>
    <cfRule type="cellIs" dxfId="730" priority="171" operator="equal">
      <formula>0</formula>
    </cfRule>
    <cfRule type="containsBlanks" dxfId="729" priority="172">
      <formula>LEN(TRIM(G7))=0</formula>
    </cfRule>
  </conditionalFormatting>
  <conditionalFormatting sqref="G235:G292">
    <cfRule type="cellIs" dxfId="728" priority="3" operator="equal">
      <formula>"Ø"</formula>
    </cfRule>
    <cfRule type="containsBlanks" priority="4">
      <formula>LEN(TRIM(G235))=0</formula>
    </cfRule>
    <cfRule type="cellIs" dxfId="727" priority="5" operator="equal">
      <formula>0</formula>
    </cfRule>
    <cfRule type="containsBlanks" dxfId="726" priority="6">
      <formula>LEN(TRIM(G235))=0</formula>
    </cfRule>
  </conditionalFormatting>
  <conditionalFormatting sqref="I7:I226">
    <cfRule type="cellIs" dxfId="725" priority="976" operator="equal">
      <formula>"☻"</formula>
    </cfRule>
    <cfRule type="containsText" dxfId="724" priority="977" stopIfTrue="1" operator="containsText" text="Sony">
      <formula>NOT(ISERROR(SEARCH("Sony",I7)))</formula>
    </cfRule>
    <cfRule type="containsText" dxfId="723" priority="978" operator="containsText" text="Ø">
      <formula>NOT(ISERROR(SEARCH("Ø",I7)))</formula>
    </cfRule>
  </conditionalFormatting>
  <conditionalFormatting sqref="I235:I292">
    <cfRule type="cellIs" dxfId="722" priority="10" operator="equal">
      <formula>"☻"</formula>
    </cfRule>
    <cfRule type="containsText" dxfId="721" priority="11" stopIfTrue="1" operator="containsText" text="Sony">
      <formula>NOT(ISERROR(SEARCH("Sony",I235)))</formula>
    </cfRule>
    <cfRule type="containsText" dxfId="720" priority="12" operator="containsText" text="Ø">
      <formula>NOT(ISERROR(SEARCH("Ø",I235)))</formula>
    </cfRule>
  </conditionalFormatting>
  <conditionalFormatting sqref="L5">
    <cfRule type="beginsWith" dxfId="719" priority="1003" operator="beginsWith" text="?">
      <formula>LEFT(L5,LEN("?"))="?"</formula>
    </cfRule>
    <cfRule type="beginsWith" dxfId="718" priority="1004" operator="beginsWith" text="2x ■">
      <formula>LEFT(L5,LEN("2x ■"))="2x ■"</formula>
    </cfRule>
    <cfRule type="beginsWith" dxfId="717" priority="1005" operator="beginsWith" text="1x ■">
      <formula>LEFT(L5,LEN("1x ■"))="1x ■"</formula>
    </cfRule>
    <cfRule type="containsText" dxfId="716" priority="1006" stopIfTrue="1" operator="containsText" text="slecht">
      <formula>NOT(ISERROR(SEARCH("slecht",L5)))</formula>
    </cfRule>
    <cfRule type="containsText" dxfId="715" priority="1007" operator="containsText" text="P.">
      <formula>NOT(ISERROR(SEARCH("P.",L5)))</formula>
    </cfRule>
    <cfRule type="containsText" dxfId="714" priority="1008" operator="containsText" text="ander">
      <formula>NOT(ISERROR(SEARCH("ander",L5)))</formula>
    </cfRule>
  </conditionalFormatting>
  <conditionalFormatting sqref="L7:L226">
    <cfRule type="cellIs" dxfId="713" priority="979" operator="equal">
      <formula>0</formula>
    </cfRule>
    <cfRule type="containsText" dxfId="712" priority="980" operator="containsText" text="?sony?">
      <formula>NOT(ISERROR(SEARCH("?sony?",L7)))</formula>
    </cfRule>
    <cfRule type="containsText" dxfId="711" priority="981" stopIfTrue="1" operator="containsText" text="?scan?">
      <formula>NOT(ISERROR(SEARCH("?scan?",L7)))</formula>
    </cfRule>
    <cfRule type="containsBlanks" priority="982">
      <formula>LEN(TRIM(L7))=0</formula>
    </cfRule>
    <cfRule type="containsText" dxfId="710" priority="983" operator="containsText" text="scan">
      <formula>NOT(ISERROR(SEARCH("scan",L7)))</formula>
    </cfRule>
    <cfRule type="beginsWith" dxfId="709" priority="984" operator="beginsWith" text="2x ■">
      <formula>LEFT(L7,LEN("2x ■"))="2x ■"</formula>
    </cfRule>
    <cfRule type="beginsWith" dxfId="708" priority="985" operator="beginsWith" text="1x ■">
      <formula>LEFT(L7,LEN("1x ■"))="1x ■"</formula>
    </cfRule>
    <cfRule type="containsText" dxfId="707" priority="986" stopIfTrue="1" operator="containsText" text="slecht">
      <formula>NOT(ISERROR(SEARCH("slecht",L7)))</formula>
    </cfRule>
    <cfRule type="containsText" dxfId="706" priority="987" operator="containsText" text="P.">
      <formula>NOT(ISERROR(SEARCH("P.",L7)))</formula>
    </cfRule>
    <cfRule type="containsText" dxfId="705" priority="988" operator="containsText" text="ander">
      <formula>NOT(ISERROR(SEARCH("ander",L7)))</formula>
    </cfRule>
    <cfRule type="cellIs" dxfId="704" priority="989" stopIfTrue="1" operator="equal">
      <formula>0</formula>
    </cfRule>
  </conditionalFormatting>
  <conditionalFormatting sqref="L235:L292">
    <cfRule type="cellIs" dxfId="703" priority="13" operator="equal">
      <formula>0</formula>
    </cfRule>
    <cfRule type="containsText" dxfId="702" priority="14" operator="containsText" text="?sony?">
      <formula>NOT(ISERROR(SEARCH("?sony?",L235)))</formula>
    </cfRule>
    <cfRule type="containsText" dxfId="701" priority="15" stopIfTrue="1" operator="containsText" text="?scan?">
      <formula>NOT(ISERROR(SEARCH("?scan?",L235)))</formula>
    </cfRule>
    <cfRule type="containsBlanks" priority="16">
      <formula>LEN(TRIM(L235))=0</formula>
    </cfRule>
    <cfRule type="containsText" dxfId="700" priority="17" operator="containsText" text="scan">
      <formula>NOT(ISERROR(SEARCH("scan",L235)))</formula>
    </cfRule>
    <cfRule type="beginsWith" dxfId="699" priority="18" operator="beginsWith" text="2x ■">
      <formula>LEFT(L235,LEN("2x ■"))="2x ■"</formula>
    </cfRule>
    <cfRule type="beginsWith" dxfId="698" priority="19" operator="beginsWith" text="1x ■">
      <formula>LEFT(L235,LEN("1x ■"))="1x ■"</formula>
    </cfRule>
    <cfRule type="containsText" dxfId="697" priority="20" stopIfTrue="1" operator="containsText" text="slecht">
      <formula>NOT(ISERROR(SEARCH("slecht",L235)))</formula>
    </cfRule>
    <cfRule type="containsText" dxfId="696" priority="21" operator="containsText" text="P.">
      <formula>NOT(ISERROR(SEARCH("P.",L235)))</formula>
    </cfRule>
    <cfRule type="containsText" dxfId="695" priority="22" operator="containsText" text="ander">
      <formula>NOT(ISERROR(SEARCH("ander",L235)))</formula>
    </cfRule>
    <cfRule type="cellIs" dxfId="694" priority="23" stopIfTrue="1" operator="equal">
      <formula>0</formula>
    </cfRule>
  </conditionalFormatting>
  <conditionalFormatting sqref="M7:O226">
    <cfRule type="cellIs" dxfId="693" priority="219" operator="greaterThan">
      <formula>1</formula>
    </cfRule>
    <cfRule type="cellIs" dxfId="692" priority="220" operator="equal">
      <formula>0</formula>
    </cfRule>
    <cfRule type="containsBlanks" dxfId="691" priority="221">
      <formula>LEN(TRIM(M7))=0</formula>
    </cfRule>
  </conditionalFormatting>
  <conditionalFormatting sqref="M235:O292">
    <cfRule type="cellIs" dxfId="690" priority="7" operator="greaterThan">
      <formula>1</formula>
    </cfRule>
    <cfRule type="cellIs" dxfId="689" priority="8" operator="equal">
      <formula>0</formula>
    </cfRule>
    <cfRule type="containsBlanks" dxfId="688" priority="9">
      <formula>LEN(TRIM(M235))=0</formula>
    </cfRule>
  </conditionalFormatting>
  <hyperlinks>
    <hyperlink ref="H2" r:id="rId1" display="https://stamps-be-album.jouwweb.be/intro/intro-3-contact-suggestions-reviews" xr:uid="{2E64F4DF-8052-4BD8-A51F-A28D78DB10EB}"/>
    <hyperlink ref="G1" r:id="rId2" display="https://www.postzegelalbum-be.com/extra-nl-fr-en/mk-maximumkaarten-cartes-maximum-maximum-cards/overzicht-inhoud-sommaire-contents-overview/2b-postzegels-uit-folders-timbres-du-depliants-stamps-from-flyers/mk-jay1978-1979-1881-1960-nl-fr-en-invent" xr:uid="{597A6E09-605D-4537-8FA6-6C929D9C8213}"/>
    <hyperlink ref="B4:D4" r:id="rId3" location="'MK INVENT J1978-J1979(NL)'!F230" display="◄scan" xr:uid="{5ACB840A-BA06-44E6-A9A5-C76246012A93}"/>
    <hyperlink ref="H229" r:id="rId4" display="https://stamps-be-album.jouwweb.be/intro/intro-3-contact-suggestions-reviews" xr:uid="{0EE8342D-F371-4F2C-A7E6-C8A964292D13}"/>
    <hyperlink ref="H233" r:id="rId5" display="https://stamps-be-album.jouwweb.be/intro/intro-3-contact-suggestions-reviews" xr:uid="{EA8FC75B-527D-491E-B210-A26E5D2B5004}"/>
  </hyperlinks>
  <printOptions horizontalCentered="1"/>
  <pageMargins left="0" right="0" top="0.39370078740157483" bottom="0" header="0" footer="0"/>
  <pageSetup paperSize="9" scale="65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CA11D-75A9-45B5-BF8D-67F60D9FAFDB}">
  <dimension ref="A1:Q424"/>
  <sheetViews>
    <sheetView showZeros="0" zoomScaleNormal="100" workbookViewId="0">
      <pane xSplit="8" ySplit="5" topLeftCell="K320" activePane="bottomRight" state="frozen"/>
      <selection pane="topRight" activeCell="I1" sqref="I1"/>
      <selection pane="bottomLeft" activeCell="A6" sqref="A6"/>
      <selection pane="bottomRight" activeCell="D397" sqref="D397"/>
    </sheetView>
  </sheetViews>
  <sheetFormatPr defaultRowHeight="14.4" x14ac:dyDescent="0.3"/>
  <cols>
    <col min="1" max="1" width="2.55468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9.44140625" style="25" customWidth="1"/>
    <col min="7" max="7" width="89.88671875" customWidth="1"/>
    <col min="8" max="8" width="14.88671875" customWidth="1"/>
    <col min="9" max="9" width="7.88671875" style="19" customWidth="1"/>
    <col min="10" max="10" width="9.88671875" customWidth="1"/>
    <col min="11" max="11" width="10.88671875" customWidth="1"/>
    <col min="12" max="12" width="7.6640625" customWidth="1"/>
    <col min="13" max="13" width="14.109375" style="19" customWidth="1"/>
    <col min="14" max="14" width="12.44140625" customWidth="1"/>
    <col min="15" max="15" width="11.33203125" customWidth="1"/>
    <col min="16" max="16" width="16.5546875" customWidth="1"/>
    <col min="17" max="17" width="19.33203125" customWidth="1"/>
  </cols>
  <sheetData>
    <row r="1" spans="1:17" ht="13.8" customHeight="1" x14ac:dyDescent="0.3">
      <c r="G1" s="44" t="s">
        <v>4522</v>
      </c>
    </row>
    <row r="2" spans="1:17" ht="15" thickBot="1" x14ac:dyDescent="0.35">
      <c r="C2" s="42" t="s">
        <v>2150</v>
      </c>
      <c r="D2" s="42" t="s">
        <v>2150</v>
      </c>
      <c r="E2" s="42" t="s">
        <v>2150</v>
      </c>
      <c r="F2" s="42" t="s">
        <v>2150</v>
      </c>
      <c r="G2" s="65" t="s">
        <v>4519</v>
      </c>
      <c r="H2" s="44" t="s">
        <v>4515</v>
      </c>
      <c r="L2" s="19"/>
    </row>
    <row r="3" spans="1:17" ht="15" customHeight="1" thickBot="1" x14ac:dyDescent="0.35">
      <c r="A3" s="41" t="s">
        <v>4513</v>
      </c>
      <c r="B3" s="74" t="s">
        <v>5572</v>
      </c>
      <c r="C3" s="75"/>
      <c r="D3" s="76"/>
      <c r="E3" s="72" t="str">
        <f>CONCATENATE("◄x",COUNTIF(L5:L333,"scan"),"(scans)")</f>
        <v>◄x0(scans)</v>
      </c>
      <c r="F3" s="73"/>
      <c r="G3" s="66" t="s">
        <v>4520</v>
      </c>
      <c r="H3" s="45" t="s">
        <v>4533</v>
      </c>
      <c r="L3" s="19"/>
    </row>
    <row r="4" spans="1:17" ht="15.6" customHeight="1" thickTop="1" thickBot="1" x14ac:dyDescent="0.35">
      <c r="A4" s="41" t="s">
        <v>4513</v>
      </c>
      <c r="B4" s="77" t="s">
        <v>4516</v>
      </c>
      <c r="C4" s="78"/>
      <c r="D4" s="79"/>
      <c r="E4" s="80" t="str">
        <f>CONCATENATE("◄x",COUNTIF(L6:L333,"?sony?"),"(?sony?)")</f>
        <v>◄x83(?sony?)</v>
      </c>
      <c r="F4" s="81"/>
      <c r="G4" s="47" t="s">
        <v>4532</v>
      </c>
      <c r="H4" s="46"/>
      <c r="I4" s="48"/>
      <c r="J4" s="49"/>
      <c r="K4" s="49"/>
      <c r="L4" s="48"/>
      <c r="M4" s="48"/>
      <c r="N4" s="49"/>
      <c r="O4" s="48"/>
      <c r="P4" s="49"/>
      <c r="Q4" s="50"/>
    </row>
    <row r="5" spans="1:17" ht="43.8" thickBot="1" x14ac:dyDescent="0.35">
      <c r="A5" s="41" t="s">
        <v>4513</v>
      </c>
      <c r="B5" s="14"/>
      <c r="C5" s="13" t="str">
        <f>IF(COUNTIF(B6:B333,"?")&gt;0,"?",IF(AND(D5="◄",E5="►"),"◄►",IF(D5="◄","◄",IF(E5="►","►",""))))</f>
        <v>◄</v>
      </c>
      <c r="D5" s="8" t="str">
        <f>IF(SUM(D6:D333)+1=ROWS(D6:D333)-COUNTIF(D6:D333,"-"),"","◄")</f>
        <v>◄</v>
      </c>
      <c r="E5" s="9" t="str">
        <f>IF(SUM(E6:E333)&gt;0,"►","")</f>
        <v/>
      </c>
      <c r="F5" s="5" t="s">
        <v>174</v>
      </c>
      <c r="G5" s="5" t="s">
        <v>15</v>
      </c>
      <c r="H5" s="5" t="s">
        <v>0</v>
      </c>
      <c r="I5" s="21" t="s">
        <v>11</v>
      </c>
      <c r="J5" s="6" t="s">
        <v>16</v>
      </c>
      <c r="K5" s="7" t="s">
        <v>17</v>
      </c>
      <c r="L5" s="17" t="s">
        <v>4</v>
      </c>
      <c r="M5" s="16" t="s">
        <v>7</v>
      </c>
      <c r="N5" s="16" t="s">
        <v>18</v>
      </c>
      <c r="O5" s="16" t="s">
        <v>19</v>
      </c>
      <c r="P5" s="30" t="s">
        <v>20</v>
      </c>
      <c r="Q5" s="31"/>
    </row>
    <row r="6" spans="1:17" ht="15" thickBot="1" x14ac:dyDescent="0.35">
      <c r="A6" s="41" t="s">
        <v>4513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x14ac:dyDescent="0.3">
      <c r="A7" s="41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6" t="s">
        <v>176</v>
      </c>
      <c r="G7" s="4" t="s">
        <v>502</v>
      </c>
      <c r="H7" s="2" t="s">
        <v>503</v>
      </c>
      <c r="I7" s="18" t="s">
        <v>1854</v>
      </c>
      <c r="J7" s="18" t="s">
        <v>504</v>
      </c>
      <c r="K7" s="22" t="s">
        <v>8</v>
      </c>
      <c r="L7" s="28" t="s">
        <v>175</v>
      </c>
      <c r="M7" s="23" t="s">
        <v>505</v>
      </c>
      <c r="N7" s="20" t="s">
        <v>506</v>
      </c>
      <c r="O7" s="3">
        <v>29248</v>
      </c>
      <c r="P7" s="32" t="s">
        <v>507</v>
      </c>
      <c r="Q7" s="33">
        <v>0</v>
      </c>
    </row>
    <row r="8" spans="1:17" x14ac:dyDescent="0.3">
      <c r="A8" s="41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179</v>
      </c>
      <c r="G8" s="4" t="s">
        <v>502</v>
      </c>
      <c r="H8" s="2" t="s">
        <v>508</v>
      </c>
      <c r="I8" s="18" t="s">
        <v>1758</v>
      </c>
      <c r="J8" s="18" t="s">
        <v>504</v>
      </c>
      <c r="K8" s="22" t="s">
        <v>32</v>
      </c>
      <c r="L8" s="28" t="s">
        <v>175</v>
      </c>
      <c r="M8" s="23" t="s">
        <v>505</v>
      </c>
      <c r="N8" s="20" t="s">
        <v>506</v>
      </c>
      <c r="O8" s="3">
        <v>29248</v>
      </c>
      <c r="P8" s="34"/>
      <c r="Q8" s="35"/>
    </row>
    <row r="9" spans="1:17" ht="15" thickBot="1" x14ac:dyDescent="0.35">
      <c r="A9" s="41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7" t="s">
        <v>181</v>
      </c>
      <c r="G9" s="4" t="s">
        <v>502</v>
      </c>
      <c r="H9" s="2" t="s">
        <v>4664</v>
      </c>
      <c r="I9" s="18" t="s">
        <v>4548</v>
      </c>
      <c r="J9" s="18" t="s">
        <v>504</v>
      </c>
      <c r="K9" s="22" t="s">
        <v>2</v>
      </c>
      <c r="L9" s="28" t="s">
        <v>4561</v>
      </c>
      <c r="M9" s="23" t="s">
        <v>505</v>
      </c>
      <c r="N9" s="20" t="s">
        <v>2</v>
      </c>
      <c r="O9" s="3">
        <v>29248</v>
      </c>
      <c r="P9" s="34"/>
      <c r="Q9" s="35"/>
    </row>
    <row r="10" spans="1:17" x14ac:dyDescent="0.3">
      <c r="A10" s="41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6" t="s">
        <v>183</v>
      </c>
      <c r="G10" s="4" t="s">
        <v>509</v>
      </c>
      <c r="H10" s="2" t="s">
        <v>510</v>
      </c>
      <c r="I10" s="18">
        <v>0</v>
      </c>
      <c r="J10" s="18" t="s">
        <v>511</v>
      </c>
      <c r="K10" s="22" t="s">
        <v>6</v>
      </c>
      <c r="L10" s="28" t="s">
        <v>175</v>
      </c>
      <c r="M10" s="23" t="s">
        <v>512</v>
      </c>
      <c r="N10" s="20">
        <v>29248</v>
      </c>
      <c r="O10" s="3">
        <v>29248</v>
      </c>
      <c r="P10" s="32" t="s">
        <v>513</v>
      </c>
      <c r="Q10" s="33">
        <v>0</v>
      </c>
    </row>
    <row r="11" spans="1:17" x14ac:dyDescent="0.3">
      <c r="A11" s="41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7" t="s">
        <v>186</v>
      </c>
      <c r="G11" s="4" t="s">
        <v>509</v>
      </c>
      <c r="H11" s="2" t="s">
        <v>514</v>
      </c>
      <c r="I11" s="18">
        <v>0</v>
      </c>
      <c r="J11" s="18" t="s">
        <v>511</v>
      </c>
      <c r="K11" s="22" t="s">
        <v>6</v>
      </c>
      <c r="L11" s="28" t="s">
        <v>175</v>
      </c>
      <c r="M11" s="23" t="s">
        <v>512</v>
      </c>
      <c r="N11" s="20">
        <v>29248</v>
      </c>
      <c r="O11" s="3">
        <v>29248</v>
      </c>
      <c r="P11" s="34"/>
      <c r="Q11" s="35"/>
    </row>
    <row r="12" spans="1:17" ht="15" thickBot="1" x14ac:dyDescent="0.35">
      <c r="A12" s="41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7" t="s">
        <v>515</v>
      </c>
      <c r="G12" s="4" t="s">
        <v>509</v>
      </c>
      <c r="H12" s="2" t="s">
        <v>4665</v>
      </c>
      <c r="I12" s="18" t="s">
        <v>4548</v>
      </c>
      <c r="J12" s="18" t="s">
        <v>511</v>
      </c>
      <c r="K12" s="22" t="s">
        <v>2</v>
      </c>
      <c r="L12" s="28" t="s">
        <v>4561</v>
      </c>
      <c r="M12" s="23" t="s">
        <v>512</v>
      </c>
      <c r="N12" s="20" t="s">
        <v>2</v>
      </c>
      <c r="O12" s="3">
        <v>29248</v>
      </c>
      <c r="P12" s="34"/>
      <c r="Q12" s="35"/>
    </row>
    <row r="13" spans="1:17" x14ac:dyDescent="0.3">
      <c r="A13" s="41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6" t="s">
        <v>188</v>
      </c>
      <c r="G13" s="4" t="s">
        <v>509</v>
      </c>
      <c r="H13" s="2" t="s">
        <v>516</v>
      </c>
      <c r="I13" s="18">
        <v>0</v>
      </c>
      <c r="J13" s="18">
        <v>1963</v>
      </c>
      <c r="K13" s="22" t="s">
        <v>8</v>
      </c>
      <c r="L13" s="28" t="s">
        <v>175</v>
      </c>
      <c r="M13" s="23" t="s">
        <v>512</v>
      </c>
      <c r="N13" s="20">
        <v>29248</v>
      </c>
      <c r="O13" s="3">
        <v>29248</v>
      </c>
      <c r="P13" s="32" t="s">
        <v>513</v>
      </c>
      <c r="Q13" s="33">
        <v>0</v>
      </c>
    </row>
    <row r="14" spans="1:17" x14ac:dyDescent="0.3">
      <c r="A14" s="41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7" t="s">
        <v>190</v>
      </c>
      <c r="G14" s="4" t="s">
        <v>509</v>
      </c>
      <c r="H14" s="2" t="s">
        <v>517</v>
      </c>
      <c r="I14" s="18">
        <v>0</v>
      </c>
      <c r="J14" s="18">
        <v>1963</v>
      </c>
      <c r="K14" s="22" t="s">
        <v>8</v>
      </c>
      <c r="L14" s="28" t="s">
        <v>175</v>
      </c>
      <c r="M14" s="23" t="s">
        <v>512</v>
      </c>
      <c r="N14" s="20">
        <v>29248</v>
      </c>
      <c r="O14" s="3">
        <v>29248</v>
      </c>
      <c r="P14" s="34"/>
      <c r="Q14" s="35"/>
    </row>
    <row r="15" spans="1:17" ht="15" thickBot="1" x14ac:dyDescent="0.35">
      <c r="A15" s="41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7" t="s">
        <v>192</v>
      </c>
      <c r="G15" s="4" t="s">
        <v>509</v>
      </c>
      <c r="H15" s="2" t="s">
        <v>4666</v>
      </c>
      <c r="I15" s="18" t="s">
        <v>4548</v>
      </c>
      <c r="J15" s="18">
        <v>1963</v>
      </c>
      <c r="K15" s="22" t="s">
        <v>2</v>
      </c>
      <c r="L15" s="28" t="s">
        <v>4561</v>
      </c>
      <c r="M15" s="23" t="s">
        <v>512</v>
      </c>
      <c r="N15" s="20" t="s">
        <v>2</v>
      </c>
      <c r="O15" s="3">
        <v>29248</v>
      </c>
      <c r="P15" s="34"/>
      <c r="Q15" s="35"/>
    </row>
    <row r="16" spans="1:17" x14ac:dyDescent="0.3">
      <c r="A16" s="41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6" t="s">
        <v>193</v>
      </c>
      <c r="G16" s="4" t="s">
        <v>518</v>
      </c>
      <c r="H16" s="2" t="s">
        <v>519</v>
      </c>
      <c r="I16" s="18" t="s">
        <v>151</v>
      </c>
      <c r="J16" s="18" t="s">
        <v>520</v>
      </c>
      <c r="K16" s="22" t="s">
        <v>8</v>
      </c>
      <c r="L16" s="28" t="s">
        <v>175</v>
      </c>
      <c r="M16" s="23" t="s">
        <v>512</v>
      </c>
      <c r="N16" s="20">
        <v>29364</v>
      </c>
      <c r="O16" s="3">
        <v>29274</v>
      </c>
      <c r="P16" s="32" t="s">
        <v>521</v>
      </c>
      <c r="Q16" s="33" t="s">
        <v>522</v>
      </c>
    </row>
    <row r="17" spans="1:17" x14ac:dyDescent="0.3">
      <c r="A17" s="41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7" t="s">
        <v>194</v>
      </c>
      <c r="G17" s="4" t="s">
        <v>518</v>
      </c>
      <c r="H17" s="2" t="s">
        <v>519</v>
      </c>
      <c r="I17" s="18" t="s">
        <v>705</v>
      </c>
      <c r="J17" s="18" t="s">
        <v>520</v>
      </c>
      <c r="K17" s="22" t="s">
        <v>8</v>
      </c>
      <c r="L17" s="28" t="s">
        <v>175</v>
      </c>
      <c r="M17" s="23" t="s">
        <v>512</v>
      </c>
      <c r="N17" s="20">
        <v>29364</v>
      </c>
      <c r="O17" s="3">
        <v>29274</v>
      </c>
      <c r="P17" s="34"/>
      <c r="Q17" s="35"/>
    </row>
    <row r="18" spans="1:17" ht="15" thickBot="1" x14ac:dyDescent="0.35">
      <c r="A18" s="41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7" t="s">
        <v>195</v>
      </c>
      <c r="G18" s="4" t="s">
        <v>518</v>
      </c>
      <c r="H18" s="2" t="s">
        <v>4667</v>
      </c>
      <c r="I18" s="18" t="s">
        <v>4548</v>
      </c>
      <c r="J18" s="18" t="s">
        <v>520</v>
      </c>
      <c r="K18" s="22" t="s">
        <v>2</v>
      </c>
      <c r="L18" s="28" t="s">
        <v>4561</v>
      </c>
      <c r="M18" s="23" t="s">
        <v>512</v>
      </c>
      <c r="N18" s="20" t="s">
        <v>2</v>
      </c>
      <c r="O18" s="3">
        <v>29274</v>
      </c>
      <c r="P18" s="34"/>
      <c r="Q18" s="35"/>
    </row>
    <row r="19" spans="1:17" x14ac:dyDescent="0.3">
      <c r="A19" s="41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6" t="s">
        <v>196</v>
      </c>
      <c r="G19" s="4" t="s">
        <v>523</v>
      </c>
      <c r="H19" s="2" t="s">
        <v>524</v>
      </c>
      <c r="I19" s="18">
        <v>0</v>
      </c>
      <c r="J19" s="18" t="s">
        <v>525</v>
      </c>
      <c r="K19" s="22" t="s">
        <v>526</v>
      </c>
      <c r="L19" s="28" t="s">
        <v>175</v>
      </c>
      <c r="M19" s="23" t="s">
        <v>527</v>
      </c>
      <c r="N19" s="20" t="s">
        <v>528</v>
      </c>
      <c r="O19" s="3">
        <v>29276</v>
      </c>
      <c r="P19" s="32" t="s">
        <v>529</v>
      </c>
      <c r="Q19" s="33">
        <v>0</v>
      </c>
    </row>
    <row r="20" spans="1:17" x14ac:dyDescent="0.3">
      <c r="A20" s="41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7" t="s">
        <v>197</v>
      </c>
      <c r="G20" s="4" t="s">
        <v>523</v>
      </c>
      <c r="H20" s="2" t="s">
        <v>530</v>
      </c>
      <c r="I20" s="18">
        <v>0</v>
      </c>
      <c r="J20" s="18" t="s">
        <v>525</v>
      </c>
      <c r="K20" s="22" t="s">
        <v>5</v>
      </c>
      <c r="L20" s="28" t="s">
        <v>175</v>
      </c>
      <c r="M20" s="23" t="s">
        <v>527</v>
      </c>
      <c r="N20" s="20" t="s">
        <v>528</v>
      </c>
      <c r="O20" s="3">
        <v>29276</v>
      </c>
      <c r="P20" s="34"/>
      <c r="Q20" s="35"/>
    </row>
    <row r="21" spans="1:17" ht="15" thickBot="1" x14ac:dyDescent="0.35">
      <c r="A21" s="41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7" t="s">
        <v>198</v>
      </c>
      <c r="G21" s="4" t="s">
        <v>523</v>
      </c>
      <c r="H21" s="2" t="s">
        <v>4668</v>
      </c>
      <c r="I21" s="18" t="s">
        <v>4548</v>
      </c>
      <c r="J21" s="18" t="s">
        <v>525</v>
      </c>
      <c r="K21" s="22" t="s">
        <v>2</v>
      </c>
      <c r="L21" s="28" t="s">
        <v>4561</v>
      </c>
      <c r="M21" s="23" t="s">
        <v>527</v>
      </c>
      <c r="N21" s="20" t="s">
        <v>2</v>
      </c>
      <c r="O21" s="3">
        <v>29276</v>
      </c>
      <c r="P21" s="34"/>
      <c r="Q21" s="35"/>
    </row>
    <row r="22" spans="1:17" x14ac:dyDescent="0.3">
      <c r="A22" s="41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6" t="s">
        <v>199</v>
      </c>
      <c r="G22" s="4" t="s">
        <v>531</v>
      </c>
      <c r="H22" s="2" t="s">
        <v>532</v>
      </c>
      <c r="I22" s="18">
        <v>0</v>
      </c>
      <c r="J22" s="18" t="s">
        <v>533</v>
      </c>
      <c r="K22" s="22" t="s">
        <v>28</v>
      </c>
      <c r="L22" s="28" t="s">
        <v>175</v>
      </c>
      <c r="M22" s="23" t="s">
        <v>534</v>
      </c>
      <c r="N22" s="20" t="s">
        <v>535</v>
      </c>
      <c r="O22" s="3">
        <v>29290</v>
      </c>
      <c r="P22" s="32" t="s">
        <v>536</v>
      </c>
      <c r="Q22" s="33">
        <v>0</v>
      </c>
    </row>
    <row r="23" spans="1:17" x14ac:dyDescent="0.3">
      <c r="A23" s="41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7" t="s">
        <v>202</v>
      </c>
      <c r="G23" s="4" t="s">
        <v>531</v>
      </c>
      <c r="H23" s="2" t="s">
        <v>537</v>
      </c>
      <c r="I23" s="18">
        <v>0</v>
      </c>
      <c r="J23" s="18" t="s">
        <v>533</v>
      </c>
      <c r="K23" s="22" t="s">
        <v>28</v>
      </c>
      <c r="L23" s="28" t="s">
        <v>175</v>
      </c>
      <c r="M23" s="23" t="s">
        <v>534</v>
      </c>
      <c r="N23" s="20" t="s">
        <v>535</v>
      </c>
      <c r="O23" s="3">
        <v>29290</v>
      </c>
      <c r="P23" s="34"/>
      <c r="Q23" s="35"/>
    </row>
    <row r="24" spans="1:17" ht="15" thickBot="1" x14ac:dyDescent="0.35">
      <c r="A24" s="41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7" t="s">
        <v>538</v>
      </c>
      <c r="G24" s="4" t="s">
        <v>531</v>
      </c>
      <c r="H24" s="2" t="s">
        <v>4669</v>
      </c>
      <c r="I24" s="18" t="s">
        <v>4548</v>
      </c>
      <c r="J24" s="18" t="s">
        <v>533</v>
      </c>
      <c r="K24" s="22" t="s">
        <v>28</v>
      </c>
      <c r="L24" s="28" t="s">
        <v>175</v>
      </c>
      <c r="M24" s="23" t="s">
        <v>534</v>
      </c>
      <c r="N24" s="20" t="s">
        <v>535</v>
      </c>
      <c r="O24" s="3">
        <v>29290</v>
      </c>
      <c r="P24" s="34"/>
      <c r="Q24" s="35"/>
    </row>
    <row r="25" spans="1:17" x14ac:dyDescent="0.3">
      <c r="A25" s="41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6" t="s">
        <v>204</v>
      </c>
      <c r="G25" s="4" t="s">
        <v>531</v>
      </c>
      <c r="H25" s="2" t="s">
        <v>539</v>
      </c>
      <c r="I25" s="18">
        <v>0</v>
      </c>
      <c r="J25" s="18">
        <v>1967</v>
      </c>
      <c r="K25" s="22" t="s">
        <v>28</v>
      </c>
      <c r="L25" s="28" t="s">
        <v>175</v>
      </c>
      <c r="M25" s="23" t="s">
        <v>534</v>
      </c>
      <c r="N25" s="20" t="s">
        <v>535</v>
      </c>
      <c r="O25" s="3">
        <v>29290</v>
      </c>
      <c r="P25" s="32" t="s">
        <v>536</v>
      </c>
      <c r="Q25" s="33">
        <v>0</v>
      </c>
    </row>
    <row r="26" spans="1:17" x14ac:dyDescent="0.3">
      <c r="A26" s="41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7" t="s">
        <v>207</v>
      </c>
      <c r="G26" s="4" t="s">
        <v>531</v>
      </c>
      <c r="H26" s="2" t="s">
        <v>540</v>
      </c>
      <c r="I26" s="18">
        <v>0</v>
      </c>
      <c r="J26" s="18">
        <v>1967</v>
      </c>
      <c r="K26" s="22" t="s">
        <v>28</v>
      </c>
      <c r="L26" s="28" t="s">
        <v>175</v>
      </c>
      <c r="M26" s="23" t="s">
        <v>534</v>
      </c>
      <c r="N26" s="20" t="s">
        <v>535</v>
      </c>
      <c r="O26" s="3">
        <v>29290</v>
      </c>
      <c r="P26" s="34"/>
      <c r="Q26" s="35"/>
    </row>
    <row r="27" spans="1:17" ht="15" thickBot="1" x14ac:dyDescent="0.35">
      <c r="A27" s="41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7" t="s">
        <v>541</v>
      </c>
      <c r="G27" s="4" t="s">
        <v>531</v>
      </c>
      <c r="H27" s="2" t="s">
        <v>4670</v>
      </c>
      <c r="I27" s="18" t="s">
        <v>4548</v>
      </c>
      <c r="J27" s="18">
        <v>1967</v>
      </c>
      <c r="K27" s="22" t="s">
        <v>28</v>
      </c>
      <c r="L27" s="28" t="s">
        <v>175</v>
      </c>
      <c r="M27" s="23" t="s">
        <v>534</v>
      </c>
      <c r="N27" s="20" t="s">
        <v>535</v>
      </c>
      <c r="O27" s="3">
        <v>29290</v>
      </c>
      <c r="P27" s="34"/>
      <c r="Q27" s="35"/>
    </row>
    <row r="28" spans="1:17" x14ac:dyDescent="0.3">
      <c r="A28" s="41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6" t="s">
        <v>209</v>
      </c>
      <c r="G28" s="4" t="s">
        <v>531</v>
      </c>
      <c r="H28" s="2" t="s">
        <v>542</v>
      </c>
      <c r="I28" s="18">
        <v>0</v>
      </c>
      <c r="J28" s="18">
        <v>1968</v>
      </c>
      <c r="K28" s="22" t="s">
        <v>28</v>
      </c>
      <c r="L28" s="28" t="s">
        <v>175</v>
      </c>
      <c r="M28" s="23" t="s">
        <v>534</v>
      </c>
      <c r="N28" s="20" t="s">
        <v>535</v>
      </c>
      <c r="O28" s="3">
        <v>29290</v>
      </c>
      <c r="P28" s="32" t="s">
        <v>536</v>
      </c>
      <c r="Q28" s="33">
        <v>0</v>
      </c>
    </row>
    <row r="29" spans="1:17" x14ac:dyDescent="0.3">
      <c r="A29" s="41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7" t="s">
        <v>211</v>
      </c>
      <c r="G29" s="4" t="s">
        <v>531</v>
      </c>
      <c r="H29" s="2" t="s">
        <v>544</v>
      </c>
      <c r="I29" s="18">
        <v>0</v>
      </c>
      <c r="J29" s="18" t="s">
        <v>545</v>
      </c>
      <c r="K29" s="22" t="s">
        <v>28</v>
      </c>
      <c r="L29" s="28" t="s">
        <v>175</v>
      </c>
      <c r="M29" s="23" t="s">
        <v>534</v>
      </c>
      <c r="N29" s="20">
        <v>32978</v>
      </c>
      <c r="O29" s="3">
        <v>29290</v>
      </c>
      <c r="P29" s="34"/>
      <c r="Q29" s="35"/>
    </row>
    <row r="30" spans="1:17" ht="15" thickBot="1" x14ac:dyDescent="0.35">
      <c r="A30" s="41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7" t="s">
        <v>543</v>
      </c>
      <c r="G30" s="4" t="s">
        <v>531</v>
      </c>
      <c r="H30" s="2" t="s">
        <v>4671</v>
      </c>
      <c r="I30" s="18" t="s">
        <v>4548</v>
      </c>
      <c r="J30" s="18" t="s">
        <v>545</v>
      </c>
      <c r="K30" s="22" t="s">
        <v>28</v>
      </c>
      <c r="L30" s="28" t="s">
        <v>175</v>
      </c>
      <c r="M30" s="23" t="s">
        <v>534</v>
      </c>
      <c r="N30" s="20" t="s">
        <v>535</v>
      </c>
      <c r="O30" s="3">
        <v>29290</v>
      </c>
      <c r="P30" s="34"/>
      <c r="Q30" s="35"/>
    </row>
    <row r="31" spans="1:17" x14ac:dyDescent="0.3">
      <c r="A31" s="41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6" t="s">
        <v>213</v>
      </c>
      <c r="G31" s="4" t="s">
        <v>546</v>
      </c>
      <c r="H31" s="2" t="s">
        <v>547</v>
      </c>
      <c r="I31" s="18">
        <v>0</v>
      </c>
      <c r="J31" s="18" t="s">
        <v>548</v>
      </c>
      <c r="K31" s="22" t="s">
        <v>8</v>
      </c>
      <c r="L31" s="28">
        <v>0</v>
      </c>
      <c r="M31" s="23" t="s">
        <v>549</v>
      </c>
      <c r="N31" s="20" t="s">
        <v>550</v>
      </c>
      <c r="O31" s="3">
        <v>29325</v>
      </c>
      <c r="P31" s="32" t="s">
        <v>551</v>
      </c>
      <c r="Q31" s="33">
        <v>0</v>
      </c>
    </row>
    <row r="32" spans="1:17" x14ac:dyDescent="0.3">
      <c r="A32" s="41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7" t="s">
        <v>216</v>
      </c>
      <c r="G32" s="4" t="s">
        <v>546</v>
      </c>
      <c r="H32" s="2" t="s">
        <v>552</v>
      </c>
      <c r="I32" s="18">
        <v>0</v>
      </c>
      <c r="J32" s="18" t="s">
        <v>548</v>
      </c>
      <c r="K32" s="22" t="s">
        <v>2</v>
      </c>
      <c r="L32" s="28" t="s">
        <v>1</v>
      </c>
      <c r="M32" s="23" t="s">
        <v>549</v>
      </c>
      <c r="N32" s="20" t="s">
        <v>2</v>
      </c>
      <c r="O32" s="3">
        <v>29325</v>
      </c>
      <c r="P32" s="34"/>
      <c r="Q32" s="35"/>
    </row>
    <row r="33" spans="1:17" ht="15" thickBot="1" x14ac:dyDescent="0.35">
      <c r="A33" s="41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7" t="s">
        <v>217</v>
      </c>
      <c r="G33" s="4" t="s">
        <v>546</v>
      </c>
      <c r="H33" s="2" t="s">
        <v>4672</v>
      </c>
      <c r="I33" s="18" t="s">
        <v>4548</v>
      </c>
      <c r="J33" s="18" t="s">
        <v>548</v>
      </c>
      <c r="K33" s="22" t="s">
        <v>2</v>
      </c>
      <c r="L33" s="28" t="s">
        <v>4561</v>
      </c>
      <c r="M33" s="23" t="s">
        <v>549</v>
      </c>
      <c r="N33" s="20" t="s">
        <v>2</v>
      </c>
      <c r="O33" s="3">
        <v>29325</v>
      </c>
      <c r="P33" s="34"/>
      <c r="Q33" s="35"/>
    </row>
    <row r="34" spans="1:17" x14ac:dyDescent="0.3">
      <c r="A34" s="41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6" t="s">
        <v>219</v>
      </c>
      <c r="G34" s="4" t="s">
        <v>553</v>
      </c>
      <c r="H34" s="2" t="s">
        <v>554</v>
      </c>
      <c r="I34" s="18">
        <v>0</v>
      </c>
      <c r="J34" s="18" t="s">
        <v>555</v>
      </c>
      <c r="K34" s="22" t="s">
        <v>8</v>
      </c>
      <c r="L34" s="28" t="s">
        <v>175</v>
      </c>
      <c r="M34" s="23" t="s">
        <v>556</v>
      </c>
      <c r="N34" s="20" t="s">
        <v>557</v>
      </c>
      <c r="O34" s="3">
        <v>29332</v>
      </c>
      <c r="P34" s="32" t="s">
        <v>558</v>
      </c>
      <c r="Q34" s="33" t="s">
        <v>12</v>
      </c>
    </row>
    <row r="35" spans="1:17" x14ac:dyDescent="0.3">
      <c r="A35" s="41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7" t="s">
        <v>221</v>
      </c>
      <c r="G35" s="4" t="s">
        <v>553</v>
      </c>
      <c r="H35" s="2" t="s">
        <v>559</v>
      </c>
      <c r="I35" s="18">
        <v>0</v>
      </c>
      <c r="J35" s="18" t="s">
        <v>555</v>
      </c>
      <c r="K35" s="22" t="s">
        <v>6</v>
      </c>
      <c r="L35" s="28" t="s">
        <v>175</v>
      </c>
      <c r="M35" s="23" t="s">
        <v>556</v>
      </c>
      <c r="N35" s="20" t="s">
        <v>557</v>
      </c>
      <c r="O35" s="3">
        <v>29332</v>
      </c>
      <c r="P35" s="34"/>
      <c r="Q35" s="35"/>
    </row>
    <row r="36" spans="1:17" ht="15" thickBot="1" x14ac:dyDescent="0.35">
      <c r="A36" s="41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7" t="s">
        <v>560</v>
      </c>
      <c r="G36" s="4" t="s">
        <v>553</v>
      </c>
      <c r="H36" s="2" t="s">
        <v>561</v>
      </c>
      <c r="I36" s="18">
        <v>0</v>
      </c>
      <c r="J36" s="18" t="s">
        <v>555</v>
      </c>
      <c r="K36" s="22" t="s">
        <v>6</v>
      </c>
      <c r="L36" s="28" t="s">
        <v>175</v>
      </c>
      <c r="M36" s="23" t="s">
        <v>556</v>
      </c>
      <c r="N36" s="20" t="s">
        <v>557</v>
      </c>
      <c r="O36" s="3">
        <v>29332</v>
      </c>
      <c r="P36" s="34"/>
      <c r="Q36" s="35"/>
    </row>
    <row r="37" spans="1:17" x14ac:dyDescent="0.3">
      <c r="A37" s="41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6" t="s">
        <v>223</v>
      </c>
      <c r="G37" s="4" t="s">
        <v>562</v>
      </c>
      <c r="H37" s="2" t="s">
        <v>563</v>
      </c>
      <c r="I37" s="18">
        <v>0</v>
      </c>
      <c r="J37" s="18" t="s">
        <v>564</v>
      </c>
      <c r="K37" s="22" t="s">
        <v>6</v>
      </c>
      <c r="L37" s="28" t="s">
        <v>175</v>
      </c>
      <c r="M37" s="23" t="s">
        <v>27</v>
      </c>
      <c r="N37" s="20">
        <v>29325</v>
      </c>
      <c r="O37" s="3">
        <v>29325</v>
      </c>
      <c r="P37" s="32" t="s">
        <v>566</v>
      </c>
      <c r="Q37" s="33">
        <v>0</v>
      </c>
    </row>
    <row r="38" spans="1:17" x14ac:dyDescent="0.3">
      <c r="A38" s="41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7" t="s">
        <v>226</v>
      </c>
      <c r="G38" s="4" t="s">
        <v>562</v>
      </c>
      <c r="H38" s="2" t="s">
        <v>567</v>
      </c>
      <c r="I38" s="18" t="s">
        <v>1811</v>
      </c>
      <c r="J38" s="18" t="s">
        <v>564</v>
      </c>
      <c r="K38" s="22" t="s">
        <v>6</v>
      </c>
      <c r="L38" s="28" t="s">
        <v>175</v>
      </c>
      <c r="M38" s="23" t="s">
        <v>27</v>
      </c>
      <c r="N38" s="20">
        <v>29325</v>
      </c>
      <c r="O38" s="3">
        <v>29325</v>
      </c>
      <c r="P38" s="34"/>
      <c r="Q38" s="35"/>
    </row>
    <row r="39" spans="1:17" x14ac:dyDescent="0.3">
      <c r="A39" s="41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7" t="s">
        <v>228</v>
      </c>
      <c r="G39" s="4" t="s">
        <v>562</v>
      </c>
      <c r="H39" s="2" t="s">
        <v>4673</v>
      </c>
      <c r="I39" s="18" t="s">
        <v>4548</v>
      </c>
      <c r="J39" s="18" t="s">
        <v>555</v>
      </c>
      <c r="K39" s="22" t="s">
        <v>2</v>
      </c>
      <c r="L39" s="28" t="s">
        <v>4561</v>
      </c>
      <c r="M39" s="23" t="s">
        <v>27</v>
      </c>
      <c r="N39" s="20" t="s">
        <v>2</v>
      </c>
      <c r="O39" s="3">
        <v>29325</v>
      </c>
      <c r="P39" s="34"/>
      <c r="Q39" s="35"/>
    </row>
    <row r="40" spans="1:17" ht="15" thickBot="1" x14ac:dyDescent="0.35">
      <c r="A40" s="41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7" t="s">
        <v>228</v>
      </c>
      <c r="G40" s="4" t="s">
        <v>562</v>
      </c>
      <c r="H40" s="2" t="s">
        <v>4674</v>
      </c>
      <c r="I40" s="18" t="s">
        <v>4548</v>
      </c>
      <c r="J40" s="18" t="s">
        <v>564</v>
      </c>
      <c r="K40" s="22" t="s">
        <v>6</v>
      </c>
      <c r="L40" s="28" t="s">
        <v>175</v>
      </c>
      <c r="M40" s="23" t="s">
        <v>27</v>
      </c>
      <c r="N40" s="20" t="s">
        <v>4675</v>
      </c>
      <c r="O40" s="3">
        <v>29325</v>
      </c>
      <c r="P40" s="36"/>
      <c r="Q40" s="37"/>
    </row>
    <row r="41" spans="1:17" x14ac:dyDescent="0.3">
      <c r="A41" s="41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6" t="s">
        <v>229</v>
      </c>
      <c r="G41" s="4" t="s">
        <v>568</v>
      </c>
      <c r="H41" s="2" t="s">
        <v>569</v>
      </c>
      <c r="I41" s="18">
        <v>0</v>
      </c>
      <c r="J41" s="18" t="s">
        <v>570</v>
      </c>
      <c r="K41" s="22" t="s">
        <v>28</v>
      </c>
      <c r="L41" s="28" t="s">
        <v>175</v>
      </c>
      <c r="M41" s="23" t="s">
        <v>571</v>
      </c>
      <c r="N41" s="20" t="s">
        <v>572</v>
      </c>
      <c r="O41" s="3">
        <v>29339</v>
      </c>
      <c r="P41" s="32" t="s">
        <v>566</v>
      </c>
      <c r="Q41" s="33">
        <v>0</v>
      </c>
    </row>
    <row r="42" spans="1:17" x14ac:dyDescent="0.3">
      <c r="A42" s="41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7" t="s">
        <v>231</v>
      </c>
      <c r="G42" s="4" t="s">
        <v>568</v>
      </c>
      <c r="H42" s="2" t="s">
        <v>573</v>
      </c>
      <c r="I42" s="18">
        <v>0</v>
      </c>
      <c r="J42" s="18">
        <v>1973</v>
      </c>
      <c r="K42" s="22" t="s">
        <v>130</v>
      </c>
      <c r="L42" s="28" t="s">
        <v>175</v>
      </c>
      <c r="M42" s="23" t="s">
        <v>571</v>
      </c>
      <c r="N42" s="20" t="s">
        <v>572</v>
      </c>
      <c r="O42" s="3">
        <v>29339</v>
      </c>
      <c r="P42" s="34"/>
      <c r="Q42" s="35"/>
    </row>
    <row r="43" spans="1:17" x14ac:dyDescent="0.3">
      <c r="A43" s="41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7" t="s">
        <v>233</v>
      </c>
      <c r="G43" s="4" t="s">
        <v>568</v>
      </c>
      <c r="H43" s="2" t="s">
        <v>4676</v>
      </c>
      <c r="I43" s="18" t="s">
        <v>4548</v>
      </c>
      <c r="J43" s="18" t="s">
        <v>570</v>
      </c>
      <c r="K43" s="22" t="s">
        <v>2</v>
      </c>
      <c r="L43" s="28" t="s">
        <v>4561</v>
      </c>
      <c r="M43" s="23" t="s">
        <v>571</v>
      </c>
      <c r="N43" s="20" t="s">
        <v>2</v>
      </c>
      <c r="O43" s="3">
        <v>29339</v>
      </c>
      <c r="P43" s="34"/>
      <c r="Q43" s="35"/>
    </row>
    <row r="44" spans="1:17" ht="15" thickBot="1" x14ac:dyDescent="0.35">
      <c r="A44" s="41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7" t="s">
        <v>233</v>
      </c>
      <c r="G44" s="4" t="s">
        <v>568</v>
      </c>
      <c r="H44" s="2" t="s">
        <v>4677</v>
      </c>
      <c r="I44" s="18" t="s">
        <v>4548</v>
      </c>
      <c r="J44" s="18">
        <v>1973</v>
      </c>
      <c r="K44" s="22" t="s">
        <v>2</v>
      </c>
      <c r="L44" s="28" t="s">
        <v>4561</v>
      </c>
      <c r="M44" s="23" t="s">
        <v>571</v>
      </c>
      <c r="N44" s="20" t="s">
        <v>2</v>
      </c>
      <c r="O44" s="3">
        <v>29339</v>
      </c>
      <c r="P44" s="36"/>
      <c r="Q44" s="37"/>
    </row>
    <row r="45" spans="1:17" x14ac:dyDescent="0.3">
      <c r="A45" s="41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6" t="s">
        <v>234</v>
      </c>
      <c r="G45" s="4" t="s">
        <v>574</v>
      </c>
      <c r="H45" s="2" t="s">
        <v>575</v>
      </c>
      <c r="I45" s="18">
        <v>0</v>
      </c>
      <c r="J45" s="18" t="s">
        <v>576</v>
      </c>
      <c r="K45" s="22" t="s">
        <v>6</v>
      </c>
      <c r="L45" s="28" t="s">
        <v>175</v>
      </c>
      <c r="M45" s="23" t="s">
        <v>577</v>
      </c>
      <c r="N45" s="20" t="s">
        <v>565</v>
      </c>
      <c r="O45" s="3">
        <v>29346</v>
      </c>
      <c r="P45" s="32" t="s">
        <v>578</v>
      </c>
      <c r="Q45" s="33">
        <v>0</v>
      </c>
    </row>
    <row r="46" spans="1:17" x14ac:dyDescent="0.3">
      <c r="A46" s="41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7" t="s">
        <v>579</v>
      </c>
      <c r="G46" s="4" t="s">
        <v>574</v>
      </c>
      <c r="H46" s="2" t="s">
        <v>580</v>
      </c>
      <c r="I46" s="18" t="s">
        <v>26</v>
      </c>
      <c r="J46" s="18" t="s">
        <v>576</v>
      </c>
      <c r="K46" s="22">
        <v>0</v>
      </c>
      <c r="L46" s="28" t="s">
        <v>175</v>
      </c>
      <c r="M46" s="23" t="s">
        <v>577</v>
      </c>
      <c r="N46" s="20" t="s">
        <v>565</v>
      </c>
      <c r="O46" s="3">
        <v>29346</v>
      </c>
      <c r="P46" s="34"/>
      <c r="Q46" s="35"/>
    </row>
    <row r="47" spans="1:17" ht="15" thickBot="1" x14ac:dyDescent="0.35">
      <c r="A47" s="41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7" t="s">
        <v>237</v>
      </c>
      <c r="G47" s="4" t="s">
        <v>574</v>
      </c>
      <c r="H47" s="2" t="s">
        <v>4678</v>
      </c>
      <c r="I47" s="18" t="s">
        <v>4548</v>
      </c>
      <c r="J47" s="18" t="s">
        <v>576</v>
      </c>
      <c r="K47" s="22" t="s">
        <v>2</v>
      </c>
      <c r="L47" s="28" t="s">
        <v>4561</v>
      </c>
      <c r="M47" s="23" t="s">
        <v>577</v>
      </c>
      <c r="N47" s="20" t="s">
        <v>2</v>
      </c>
      <c r="O47" s="3">
        <v>29346</v>
      </c>
      <c r="P47" s="34"/>
      <c r="Q47" s="35"/>
    </row>
    <row r="48" spans="1:17" x14ac:dyDescent="0.3">
      <c r="A48" s="41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6" t="s">
        <v>238</v>
      </c>
      <c r="G48" s="4" t="s">
        <v>581</v>
      </c>
      <c r="H48" s="2" t="s">
        <v>582</v>
      </c>
      <c r="I48" s="18" t="s">
        <v>13</v>
      </c>
      <c r="J48" s="18" t="s">
        <v>583</v>
      </c>
      <c r="K48" s="22" t="s">
        <v>6</v>
      </c>
      <c r="L48" s="28" t="s">
        <v>175</v>
      </c>
      <c r="M48" s="23" t="s">
        <v>584</v>
      </c>
      <c r="N48" s="20" t="s">
        <v>565</v>
      </c>
      <c r="O48" s="3">
        <v>29353</v>
      </c>
      <c r="P48" s="32" t="s">
        <v>585</v>
      </c>
      <c r="Q48" s="33">
        <v>0</v>
      </c>
    </row>
    <row r="49" spans="1:17" x14ac:dyDescent="0.3">
      <c r="A49" s="41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7" t="s">
        <v>240</v>
      </c>
      <c r="G49" s="4" t="s">
        <v>581</v>
      </c>
      <c r="H49" s="2" t="s">
        <v>586</v>
      </c>
      <c r="I49" s="18" t="s">
        <v>14</v>
      </c>
      <c r="J49" s="18">
        <v>1975</v>
      </c>
      <c r="K49" s="22" t="s">
        <v>587</v>
      </c>
      <c r="L49" s="28" t="s">
        <v>175</v>
      </c>
      <c r="M49" s="23" t="s">
        <v>584</v>
      </c>
      <c r="N49" s="20" t="s">
        <v>588</v>
      </c>
      <c r="O49" s="3">
        <v>29353</v>
      </c>
      <c r="P49" s="34"/>
      <c r="Q49" s="35"/>
    </row>
    <row r="50" spans="1:17" ht="15" thickBot="1" x14ac:dyDescent="0.35">
      <c r="A50" s="41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7" t="s">
        <v>589</v>
      </c>
      <c r="G50" s="4" t="s">
        <v>581</v>
      </c>
      <c r="H50" s="2" t="s">
        <v>4679</v>
      </c>
      <c r="I50" s="18" t="s">
        <v>4548</v>
      </c>
      <c r="J50" s="18">
        <v>1975</v>
      </c>
      <c r="K50" s="22" t="s">
        <v>2</v>
      </c>
      <c r="L50" s="28" t="s">
        <v>4561</v>
      </c>
      <c r="M50" s="23" t="s">
        <v>584</v>
      </c>
      <c r="N50" s="20" t="s">
        <v>2</v>
      </c>
      <c r="O50" s="3">
        <v>29353</v>
      </c>
      <c r="P50" s="34"/>
      <c r="Q50" s="35"/>
    </row>
    <row r="51" spans="1:17" x14ac:dyDescent="0.3">
      <c r="A51" s="41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6" t="s">
        <v>242</v>
      </c>
      <c r="G51" s="4" t="s">
        <v>590</v>
      </c>
      <c r="H51" s="2" t="s">
        <v>591</v>
      </c>
      <c r="I51" s="18">
        <v>0</v>
      </c>
      <c r="J51" s="18" t="s">
        <v>592</v>
      </c>
      <c r="K51" s="22" t="s">
        <v>593</v>
      </c>
      <c r="L51" s="28" t="s">
        <v>175</v>
      </c>
      <c r="M51" s="23" t="s">
        <v>594</v>
      </c>
      <c r="N51" s="20" t="s">
        <v>595</v>
      </c>
      <c r="O51" s="3">
        <v>29360</v>
      </c>
      <c r="P51" s="32" t="s">
        <v>596</v>
      </c>
      <c r="Q51" s="33">
        <v>0</v>
      </c>
    </row>
    <row r="52" spans="1:17" x14ac:dyDescent="0.3">
      <c r="A52" s="41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7" t="s">
        <v>245</v>
      </c>
      <c r="G52" s="4" t="s">
        <v>590</v>
      </c>
      <c r="H52" s="2" t="s">
        <v>695</v>
      </c>
      <c r="I52" s="18">
        <v>0</v>
      </c>
      <c r="J52" s="18" t="s">
        <v>696</v>
      </c>
      <c r="K52" s="22" t="s">
        <v>2</v>
      </c>
      <c r="L52" s="28" t="s">
        <v>1</v>
      </c>
      <c r="M52" s="23" t="s">
        <v>594</v>
      </c>
      <c r="N52" s="20" t="s">
        <v>2</v>
      </c>
      <c r="O52" s="3">
        <v>29360</v>
      </c>
      <c r="P52" s="34"/>
      <c r="Q52" s="35"/>
    </row>
    <row r="53" spans="1:17" x14ac:dyDescent="0.3">
      <c r="A53" s="41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7" t="s">
        <v>247</v>
      </c>
      <c r="G53" s="4" t="s">
        <v>590</v>
      </c>
      <c r="H53" s="2" t="s">
        <v>4680</v>
      </c>
      <c r="I53" s="18" t="s">
        <v>4548</v>
      </c>
      <c r="J53" s="18" t="s">
        <v>592</v>
      </c>
      <c r="K53" s="22" t="s">
        <v>2</v>
      </c>
      <c r="L53" s="28" t="s">
        <v>4561</v>
      </c>
      <c r="M53" s="23" t="s">
        <v>594</v>
      </c>
      <c r="N53" s="20" t="s">
        <v>2</v>
      </c>
      <c r="O53" s="3">
        <v>29360</v>
      </c>
      <c r="P53" s="34"/>
      <c r="Q53" s="35"/>
    </row>
    <row r="54" spans="1:17" ht="15" thickBot="1" x14ac:dyDescent="0.35">
      <c r="A54" s="41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7" t="s">
        <v>247</v>
      </c>
      <c r="G54" s="4" t="s">
        <v>590</v>
      </c>
      <c r="H54" s="2" t="s">
        <v>4681</v>
      </c>
      <c r="I54" s="18" t="s">
        <v>4548</v>
      </c>
      <c r="J54" s="18">
        <v>1977</v>
      </c>
      <c r="K54" s="22" t="s">
        <v>2</v>
      </c>
      <c r="L54" s="28" t="s">
        <v>4561</v>
      </c>
      <c r="M54" s="23" t="s">
        <v>594</v>
      </c>
      <c r="N54" s="20" t="s">
        <v>2</v>
      </c>
      <c r="O54" s="3">
        <v>29360</v>
      </c>
      <c r="P54" s="36"/>
      <c r="Q54" s="37"/>
    </row>
    <row r="55" spans="1:17" x14ac:dyDescent="0.3">
      <c r="A55" s="41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6" t="s">
        <v>249</v>
      </c>
      <c r="G55" s="4" t="s">
        <v>590</v>
      </c>
      <c r="H55" s="2" t="s">
        <v>4682</v>
      </c>
      <c r="I55" s="18">
        <v>0</v>
      </c>
      <c r="J55" s="18">
        <v>1977</v>
      </c>
      <c r="K55" s="22" t="s">
        <v>593</v>
      </c>
      <c r="L55" s="28" t="s">
        <v>175</v>
      </c>
      <c r="M55" s="23" t="s">
        <v>594</v>
      </c>
      <c r="N55" s="20" t="s">
        <v>595</v>
      </c>
      <c r="O55" s="3">
        <v>29360</v>
      </c>
      <c r="P55" s="32" t="s">
        <v>596</v>
      </c>
      <c r="Q55" s="33">
        <v>0</v>
      </c>
    </row>
    <row r="56" spans="1:17" x14ac:dyDescent="0.3">
      <c r="A56" s="41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7" t="s">
        <v>252</v>
      </c>
      <c r="G56" s="4" t="s">
        <v>590</v>
      </c>
      <c r="H56" s="2" t="s">
        <v>4683</v>
      </c>
      <c r="I56" s="18">
        <v>0</v>
      </c>
      <c r="J56" s="18">
        <v>1977</v>
      </c>
      <c r="K56" s="22" t="s">
        <v>593</v>
      </c>
      <c r="L56" s="28" t="s">
        <v>175</v>
      </c>
      <c r="M56" s="23" t="s">
        <v>594</v>
      </c>
      <c r="N56" s="20">
        <v>29729</v>
      </c>
      <c r="O56" s="3">
        <v>29360</v>
      </c>
      <c r="P56" s="34"/>
      <c r="Q56" s="35"/>
    </row>
    <row r="57" spans="1:17" ht="15" thickBot="1" x14ac:dyDescent="0.35">
      <c r="A57" s="41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7" t="s">
        <v>254</v>
      </c>
      <c r="G57" s="4" t="s">
        <v>590</v>
      </c>
      <c r="H57" s="2" t="s">
        <v>4684</v>
      </c>
      <c r="I57" s="18">
        <v>0</v>
      </c>
      <c r="J57" s="18">
        <v>1977</v>
      </c>
      <c r="K57" s="22" t="s">
        <v>597</v>
      </c>
      <c r="L57" s="28" t="s">
        <v>175</v>
      </c>
      <c r="M57" s="23" t="s">
        <v>594</v>
      </c>
      <c r="N57" s="20" t="s">
        <v>598</v>
      </c>
      <c r="O57" s="3">
        <v>29360</v>
      </c>
      <c r="P57" s="34"/>
      <c r="Q57" s="35"/>
    </row>
    <row r="58" spans="1:17" x14ac:dyDescent="0.3">
      <c r="A58" s="41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6" t="s">
        <v>256</v>
      </c>
      <c r="G58" s="4" t="s">
        <v>599</v>
      </c>
      <c r="H58" s="2" t="s">
        <v>600</v>
      </c>
      <c r="I58" s="18">
        <v>0</v>
      </c>
      <c r="J58" s="18" t="s">
        <v>601</v>
      </c>
      <c r="K58" s="22" t="s">
        <v>8</v>
      </c>
      <c r="L58" s="28" t="s">
        <v>175</v>
      </c>
      <c r="M58" s="23" t="s">
        <v>602</v>
      </c>
      <c r="N58" s="20" t="s">
        <v>603</v>
      </c>
      <c r="O58" s="3">
        <v>29374</v>
      </c>
      <c r="P58" s="32" t="s">
        <v>604</v>
      </c>
      <c r="Q58" s="33">
        <v>0</v>
      </c>
    </row>
    <row r="59" spans="1:17" x14ac:dyDescent="0.3">
      <c r="A59" s="41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7" t="s">
        <v>259</v>
      </c>
      <c r="G59" s="4" t="s">
        <v>599</v>
      </c>
      <c r="H59" s="2" t="s">
        <v>605</v>
      </c>
      <c r="I59" s="18">
        <v>0</v>
      </c>
      <c r="J59" s="18">
        <v>1979</v>
      </c>
      <c r="K59" s="22" t="s">
        <v>606</v>
      </c>
      <c r="L59" s="28" t="s">
        <v>175</v>
      </c>
      <c r="M59" s="23" t="s">
        <v>602</v>
      </c>
      <c r="N59" s="20" t="s">
        <v>603</v>
      </c>
      <c r="O59" s="3">
        <v>29374</v>
      </c>
      <c r="P59" s="34"/>
      <c r="Q59" s="35"/>
    </row>
    <row r="60" spans="1:17" ht="15" thickBot="1" x14ac:dyDescent="0.35">
      <c r="A60" s="41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7" t="s">
        <v>607</v>
      </c>
      <c r="G60" s="4" t="s">
        <v>599</v>
      </c>
      <c r="H60" s="2" t="s">
        <v>608</v>
      </c>
      <c r="I60" s="18" t="s">
        <v>26</v>
      </c>
      <c r="J60" s="18">
        <v>1980</v>
      </c>
      <c r="K60" s="22" t="s">
        <v>609</v>
      </c>
      <c r="L60" s="28" t="s">
        <v>175</v>
      </c>
      <c r="M60" s="23" t="s">
        <v>602</v>
      </c>
      <c r="N60" s="20" t="s">
        <v>603</v>
      </c>
      <c r="O60" s="3">
        <v>29374</v>
      </c>
      <c r="P60" s="34"/>
      <c r="Q60" s="35"/>
    </row>
    <row r="61" spans="1:17" x14ac:dyDescent="0.3">
      <c r="A61" s="41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6" t="s">
        <v>261</v>
      </c>
      <c r="G61" s="4" t="s">
        <v>599</v>
      </c>
      <c r="H61" s="2" t="s">
        <v>610</v>
      </c>
      <c r="I61" s="18">
        <v>0</v>
      </c>
      <c r="J61" s="18">
        <v>1981</v>
      </c>
      <c r="K61" s="22" t="s">
        <v>8</v>
      </c>
      <c r="L61" s="28" t="s">
        <v>175</v>
      </c>
      <c r="M61" s="23" t="s">
        <v>602</v>
      </c>
      <c r="N61" s="20" t="s">
        <v>603</v>
      </c>
      <c r="O61" s="3">
        <v>29374</v>
      </c>
      <c r="P61" s="32" t="s">
        <v>604</v>
      </c>
      <c r="Q61" s="33">
        <v>0</v>
      </c>
    </row>
    <row r="62" spans="1:17" x14ac:dyDescent="0.3">
      <c r="A62" s="41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7" t="s">
        <v>263</v>
      </c>
      <c r="G62" s="4" t="s">
        <v>599</v>
      </c>
      <c r="H62" s="2" t="s">
        <v>611</v>
      </c>
      <c r="I62" s="18">
        <v>0</v>
      </c>
      <c r="J62" s="18">
        <v>1982</v>
      </c>
      <c r="K62" s="22" t="s">
        <v>612</v>
      </c>
      <c r="L62" s="28" t="s">
        <v>175</v>
      </c>
      <c r="M62" s="23" t="s">
        <v>602</v>
      </c>
      <c r="N62" s="20" t="s">
        <v>603</v>
      </c>
      <c r="O62" s="3">
        <v>29374</v>
      </c>
      <c r="P62" s="34"/>
      <c r="Q62" s="35"/>
    </row>
    <row r="63" spans="1:17" ht="15" thickBot="1" x14ac:dyDescent="0.35">
      <c r="A63" s="41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7" t="s">
        <v>265</v>
      </c>
      <c r="G63" s="4" t="s">
        <v>599</v>
      </c>
      <c r="H63" s="2" t="s">
        <v>613</v>
      </c>
      <c r="I63" s="18">
        <v>0</v>
      </c>
      <c r="J63" s="18" t="s">
        <v>614</v>
      </c>
      <c r="K63" s="22" t="s">
        <v>8</v>
      </c>
      <c r="L63" s="28" t="s">
        <v>175</v>
      </c>
      <c r="M63" s="23" t="s">
        <v>602</v>
      </c>
      <c r="N63" s="20" t="s">
        <v>615</v>
      </c>
      <c r="O63" s="3">
        <v>29374</v>
      </c>
      <c r="P63" s="34"/>
      <c r="Q63" s="35"/>
    </row>
    <row r="64" spans="1:17" x14ac:dyDescent="0.3">
      <c r="A64" s="41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6" t="s">
        <v>267</v>
      </c>
      <c r="G64" s="4" t="s">
        <v>599</v>
      </c>
      <c r="H64" s="2" t="s">
        <v>4685</v>
      </c>
      <c r="I64" s="18" t="s">
        <v>4548</v>
      </c>
      <c r="J64" s="18" t="s">
        <v>601</v>
      </c>
      <c r="K64" s="22" t="s">
        <v>2</v>
      </c>
      <c r="L64" s="28" t="s">
        <v>4561</v>
      </c>
      <c r="M64" s="23" t="s">
        <v>602</v>
      </c>
      <c r="N64" s="20" t="s">
        <v>2</v>
      </c>
      <c r="O64" s="3">
        <v>29374</v>
      </c>
      <c r="P64" s="32" t="s">
        <v>604</v>
      </c>
      <c r="Q64" s="33">
        <v>0</v>
      </c>
    </row>
    <row r="65" spans="1:17" x14ac:dyDescent="0.3">
      <c r="A65" s="41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7" t="s">
        <v>268</v>
      </c>
      <c r="G65" s="4" t="s">
        <v>599</v>
      </c>
      <c r="H65" s="2" t="s">
        <v>4686</v>
      </c>
      <c r="I65" s="18" t="s">
        <v>4548</v>
      </c>
      <c r="J65" s="18">
        <v>1980</v>
      </c>
      <c r="K65" s="22" t="s">
        <v>2</v>
      </c>
      <c r="L65" s="28" t="s">
        <v>4561</v>
      </c>
      <c r="M65" s="23" t="s">
        <v>602</v>
      </c>
      <c r="N65" s="20" t="s">
        <v>2</v>
      </c>
      <c r="O65" s="3">
        <v>29374</v>
      </c>
      <c r="P65" s="34"/>
      <c r="Q65" s="35"/>
    </row>
    <row r="66" spans="1:17" x14ac:dyDescent="0.3">
      <c r="A66" s="41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7" t="s">
        <v>622</v>
      </c>
      <c r="G66" s="4" t="s">
        <v>599</v>
      </c>
      <c r="H66" s="2" t="s">
        <v>4687</v>
      </c>
      <c r="I66" s="18" t="s">
        <v>4548</v>
      </c>
      <c r="J66" s="18">
        <v>1981</v>
      </c>
      <c r="K66" s="22" t="s">
        <v>2</v>
      </c>
      <c r="L66" s="28" t="s">
        <v>4561</v>
      </c>
      <c r="M66" s="23" t="s">
        <v>602</v>
      </c>
      <c r="N66" s="20" t="s">
        <v>2</v>
      </c>
      <c r="O66" s="3">
        <v>29374</v>
      </c>
      <c r="P66" s="34"/>
      <c r="Q66" s="35"/>
    </row>
    <row r="67" spans="1:17" ht="15" thickBot="1" x14ac:dyDescent="0.35">
      <c r="A67" s="41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6" t="s">
        <v>267</v>
      </c>
      <c r="G67" s="4" t="s">
        <v>599</v>
      </c>
      <c r="H67" s="2" t="s">
        <v>4688</v>
      </c>
      <c r="I67" s="18" t="s">
        <v>4548</v>
      </c>
      <c r="J67" s="18">
        <v>1979</v>
      </c>
      <c r="K67" s="22" t="s">
        <v>2</v>
      </c>
      <c r="L67" s="28" t="s">
        <v>4561</v>
      </c>
      <c r="M67" s="23" t="s">
        <v>602</v>
      </c>
      <c r="N67" s="20" t="s">
        <v>2</v>
      </c>
      <c r="O67" s="3">
        <v>29374</v>
      </c>
      <c r="P67" s="39"/>
      <c r="Q67" s="38"/>
    </row>
    <row r="68" spans="1:17" x14ac:dyDescent="0.3">
      <c r="A68" s="41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6" t="s">
        <v>270</v>
      </c>
      <c r="G68" s="4" t="s">
        <v>616</v>
      </c>
      <c r="H68" s="2" t="s">
        <v>617</v>
      </c>
      <c r="I68" s="18">
        <v>0</v>
      </c>
      <c r="J68" s="18" t="s">
        <v>618</v>
      </c>
      <c r="K68" s="22" t="s">
        <v>606</v>
      </c>
      <c r="L68" s="28" t="s">
        <v>175</v>
      </c>
      <c r="M68" s="23" t="s">
        <v>602</v>
      </c>
      <c r="N68" s="20" t="s">
        <v>603</v>
      </c>
      <c r="O68" s="3">
        <v>29374</v>
      </c>
      <c r="P68" s="32" t="s">
        <v>619</v>
      </c>
      <c r="Q68" s="33">
        <v>0</v>
      </c>
    </row>
    <row r="69" spans="1:17" x14ac:dyDescent="0.3">
      <c r="A69" s="41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7" t="s">
        <v>273</v>
      </c>
      <c r="G69" s="4" t="s">
        <v>616</v>
      </c>
      <c r="H69" s="2" t="s">
        <v>620</v>
      </c>
      <c r="I69" s="18">
        <v>0</v>
      </c>
      <c r="J69" s="18">
        <v>1984</v>
      </c>
      <c r="K69" s="22" t="s">
        <v>621</v>
      </c>
      <c r="L69" s="28" t="s">
        <v>175</v>
      </c>
      <c r="M69" s="23" t="s">
        <v>602</v>
      </c>
      <c r="N69" s="20">
        <v>30968</v>
      </c>
      <c r="O69" s="3">
        <v>29374</v>
      </c>
      <c r="P69" s="34"/>
      <c r="Q69" s="35"/>
    </row>
    <row r="70" spans="1:17" ht="15" thickBot="1" x14ac:dyDescent="0.35">
      <c r="A70" s="41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7" t="s">
        <v>275</v>
      </c>
      <c r="G70" s="4" t="s">
        <v>616</v>
      </c>
      <c r="H70" s="2" t="s">
        <v>4689</v>
      </c>
      <c r="I70" s="18" t="s">
        <v>4548</v>
      </c>
      <c r="J70" s="18">
        <v>1984</v>
      </c>
      <c r="K70" s="22" t="s">
        <v>2</v>
      </c>
      <c r="L70" s="28" t="s">
        <v>4561</v>
      </c>
      <c r="M70" s="23" t="s">
        <v>602</v>
      </c>
      <c r="N70" s="20" t="s">
        <v>2</v>
      </c>
      <c r="O70" s="3">
        <v>29374</v>
      </c>
      <c r="P70" s="34"/>
      <c r="Q70" s="35"/>
    </row>
    <row r="71" spans="1:17" x14ac:dyDescent="0.3">
      <c r="A71" s="41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6" t="s">
        <v>277</v>
      </c>
      <c r="G71" s="4" t="s">
        <v>623</v>
      </c>
      <c r="H71" s="2" t="s">
        <v>624</v>
      </c>
      <c r="I71" s="18" t="s">
        <v>10</v>
      </c>
      <c r="J71" s="18" t="s">
        <v>625</v>
      </c>
      <c r="K71" s="22" t="s">
        <v>8</v>
      </c>
      <c r="L71" s="28" t="s">
        <v>175</v>
      </c>
      <c r="M71" s="23" t="s">
        <v>27</v>
      </c>
      <c r="N71" s="20">
        <v>29434</v>
      </c>
      <c r="O71" s="3">
        <v>29395</v>
      </c>
      <c r="P71" s="32" t="s">
        <v>521</v>
      </c>
      <c r="Q71" s="33">
        <v>0</v>
      </c>
    </row>
    <row r="72" spans="1:17" x14ac:dyDescent="0.3">
      <c r="A72" s="41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7" t="s">
        <v>279</v>
      </c>
      <c r="G72" s="4" t="s">
        <v>623</v>
      </c>
      <c r="H72" s="2" t="s">
        <v>626</v>
      </c>
      <c r="I72" s="18" t="s">
        <v>9</v>
      </c>
      <c r="J72" s="18">
        <v>1985</v>
      </c>
      <c r="K72" s="22" t="s">
        <v>6</v>
      </c>
      <c r="L72" s="28" t="s">
        <v>175</v>
      </c>
      <c r="M72" s="23" t="s">
        <v>27</v>
      </c>
      <c r="N72" s="20">
        <v>29437</v>
      </c>
      <c r="O72" s="3">
        <v>29395</v>
      </c>
      <c r="P72" s="34"/>
      <c r="Q72" s="35"/>
    </row>
    <row r="73" spans="1:17" x14ac:dyDescent="0.3">
      <c r="A73" s="41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7" t="s">
        <v>634</v>
      </c>
      <c r="G73" s="4" t="s">
        <v>623</v>
      </c>
      <c r="H73" s="2" t="s">
        <v>4689</v>
      </c>
      <c r="I73" s="18" t="s">
        <v>4548</v>
      </c>
      <c r="J73" s="18" t="s">
        <v>625</v>
      </c>
      <c r="K73" s="22" t="s">
        <v>2</v>
      </c>
      <c r="L73" s="28" t="s">
        <v>4561</v>
      </c>
      <c r="M73" s="23" t="s">
        <v>27</v>
      </c>
      <c r="N73" s="20" t="s">
        <v>2</v>
      </c>
      <c r="O73" s="3">
        <v>29395</v>
      </c>
      <c r="P73" s="34"/>
      <c r="Q73" s="35"/>
    </row>
    <row r="74" spans="1:17" ht="15" thickBot="1" x14ac:dyDescent="0.35">
      <c r="A74" s="41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7" t="s">
        <v>634</v>
      </c>
      <c r="G74" s="4" t="s">
        <v>623</v>
      </c>
      <c r="H74" s="2" t="s">
        <v>4690</v>
      </c>
      <c r="I74" s="18" t="s">
        <v>4548</v>
      </c>
      <c r="J74" s="18">
        <v>1985</v>
      </c>
      <c r="K74" s="22" t="s">
        <v>2</v>
      </c>
      <c r="L74" s="28" t="s">
        <v>4561</v>
      </c>
      <c r="M74" s="23" t="s">
        <v>27</v>
      </c>
      <c r="N74" s="20" t="s">
        <v>2</v>
      </c>
      <c r="O74" s="3">
        <v>29395</v>
      </c>
      <c r="P74" s="36"/>
      <c r="Q74" s="37"/>
    </row>
    <row r="75" spans="1:17" x14ac:dyDescent="0.3">
      <c r="A75" s="41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6" t="s">
        <v>281</v>
      </c>
      <c r="G75" s="4" t="s">
        <v>627</v>
      </c>
      <c r="H75" s="2" t="s">
        <v>628</v>
      </c>
      <c r="I75" s="18" t="s">
        <v>1758</v>
      </c>
      <c r="J75" s="18" t="s">
        <v>629</v>
      </c>
      <c r="K75" s="22" t="s">
        <v>6</v>
      </c>
      <c r="L75" s="28" t="s">
        <v>175</v>
      </c>
      <c r="M75" s="23" t="s">
        <v>630</v>
      </c>
      <c r="N75" s="20" t="s">
        <v>631</v>
      </c>
      <c r="O75" s="3">
        <v>29472</v>
      </c>
      <c r="P75" s="32" t="s">
        <v>521</v>
      </c>
      <c r="Q75" s="33">
        <v>0</v>
      </c>
    </row>
    <row r="76" spans="1:17" x14ac:dyDescent="0.3">
      <c r="A76" s="41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7" t="s">
        <v>283</v>
      </c>
      <c r="G76" s="4" t="s">
        <v>627</v>
      </c>
      <c r="H76" s="2" t="s">
        <v>632</v>
      </c>
      <c r="I76" s="18" t="s">
        <v>1811</v>
      </c>
      <c r="J76" s="18" t="s">
        <v>629</v>
      </c>
      <c r="K76" s="22" t="s">
        <v>6</v>
      </c>
      <c r="L76" s="28" t="s">
        <v>175</v>
      </c>
      <c r="M76" s="23" t="s">
        <v>630</v>
      </c>
      <c r="N76" s="20" t="s">
        <v>633</v>
      </c>
      <c r="O76" s="3">
        <v>29472</v>
      </c>
      <c r="P76" s="34"/>
      <c r="Q76" s="35"/>
    </row>
    <row r="77" spans="1:17" x14ac:dyDescent="0.3">
      <c r="A77" s="41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7" t="s">
        <v>285</v>
      </c>
      <c r="G77" s="4" t="s">
        <v>627</v>
      </c>
      <c r="H77" s="2" t="s">
        <v>4691</v>
      </c>
      <c r="I77" s="18" t="s">
        <v>4548</v>
      </c>
      <c r="J77" s="18" t="s">
        <v>629</v>
      </c>
      <c r="K77" s="22" t="s">
        <v>2</v>
      </c>
      <c r="L77" s="28" t="s">
        <v>4561</v>
      </c>
      <c r="M77" s="23" t="s">
        <v>630</v>
      </c>
      <c r="N77" s="20" t="s">
        <v>2</v>
      </c>
      <c r="O77" s="3">
        <v>29472</v>
      </c>
      <c r="P77" s="34"/>
      <c r="Q77" s="35"/>
    </row>
    <row r="78" spans="1:17" ht="15" thickBot="1" x14ac:dyDescent="0.35">
      <c r="A78" s="41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6" t="s">
        <v>285</v>
      </c>
      <c r="G78" s="4" t="s">
        <v>627</v>
      </c>
      <c r="H78" s="2" t="s">
        <v>632</v>
      </c>
      <c r="I78" s="18">
        <v>0</v>
      </c>
      <c r="J78" s="18" t="s">
        <v>629</v>
      </c>
      <c r="K78" s="22" t="s">
        <v>4692</v>
      </c>
      <c r="L78" s="28">
        <v>0</v>
      </c>
      <c r="M78" s="23" t="s">
        <v>630</v>
      </c>
      <c r="N78" s="20" t="s">
        <v>631</v>
      </c>
      <c r="O78" s="3">
        <v>29472</v>
      </c>
      <c r="P78" s="39"/>
      <c r="Q78" s="38"/>
    </row>
    <row r="79" spans="1:17" x14ac:dyDescent="0.3">
      <c r="A79" s="41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6" t="s">
        <v>286</v>
      </c>
      <c r="G79" s="4" t="s">
        <v>635</v>
      </c>
      <c r="H79" s="2" t="s">
        <v>636</v>
      </c>
      <c r="I79" s="18">
        <v>0</v>
      </c>
      <c r="J79" s="18" t="s">
        <v>637</v>
      </c>
      <c r="K79" s="22" t="s">
        <v>597</v>
      </c>
      <c r="L79" s="28" t="s">
        <v>175</v>
      </c>
      <c r="M79" s="23" t="s">
        <v>638</v>
      </c>
      <c r="N79" s="20" t="s">
        <v>639</v>
      </c>
      <c r="O79" s="3">
        <v>29486</v>
      </c>
      <c r="P79" s="32" t="s">
        <v>640</v>
      </c>
      <c r="Q79" s="33">
        <v>0</v>
      </c>
    </row>
    <row r="80" spans="1:17" x14ac:dyDescent="0.3">
      <c r="A80" s="41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7" t="s">
        <v>288</v>
      </c>
      <c r="G80" s="4" t="s">
        <v>635</v>
      </c>
      <c r="H80" s="2" t="s">
        <v>641</v>
      </c>
      <c r="I80" s="18">
        <v>0</v>
      </c>
      <c r="J80" s="18">
        <v>1988</v>
      </c>
      <c r="K80" s="22" t="s">
        <v>597</v>
      </c>
      <c r="L80" s="28" t="s">
        <v>175</v>
      </c>
      <c r="M80" s="23" t="s">
        <v>638</v>
      </c>
      <c r="N80" s="20" t="s">
        <v>642</v>
      </c>
      <c r="O80" s="3">
        <v>29486</v>
      </c>
      <c r="P80" s="34"/>
      <c r="Q80" s="35"/>
    </row>
    <row r="81" spans="1:17" ht="15" thickBot="1" x14ac:dyDescent="0.35">
      <c r="A81" s="41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7" t="s">
        <v>650</v>
      </c>
      <c r="G81" s="4" t="s">
        <v>635</v>
      </c>
      <c r="H81" s="2" t="s">
        <v>643</v>
      </c>
      <c r="I81" s="18">
        <v>0</v>
      </c>
      <c r="J81" s="18">
        <v>1989</v>
      </c>
      <c r="K81" s="22" t="s">
        <v>597</v>
      </c>
      <c r="L81" s="28" t="s">
        <v>175</v>
      </c>
      <c r="M81" s="23" t="s">
        <v>638</v>
      </c>
      <c r="N81" s="20" t="s">
        <v>639</v>
      </c>
      <c r="O81" s="3">
        <v>29486</v>
      </c>
      <c r="P81" s="34"/>
      <c r="Q81" s="35"/>
    </row>
    <row r="82" spans="1:17" x14ac:dyDescent="0.3">
      <c r="A82" s="41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6" t="s">
        <v>290</v>
      </c>
      <c r="G82" s="4" t="s">
        <v>635</v>
      </c>
      <c r="H82" s="2" t="s">
        <v>4693</v>
      </c>
      <c r="I82" s="18" t="s">
        <v>4548</v>
      </c>
      <c r="J82" s="18" t="s">
        <v>637</v>
      </c>
      <c r="K82" s="22" t="s">
        <v>2</v>
      </c>
      <c r="L82" s="28" t="s">
        <v>4561</v>
      </c>
      <c r="M82" s="23" t="s">
        <v>638</v>
      </c>
      <c r="N82" s="20" t="s">
        <v>2</v>
      </c>
      <c r="O82" s="3">
        <v>29486</v>
      </c>
      <c r="P82" s="32" t="s">
        <v>640</v>
      </c>
      <c r="Q82" s="33">
        <v>0</v>
      </c>
    </row>
    <row r="83" spans="1:17" x14ac:dyDescent="0.3">
      <c r="A83" s="41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7" t="s">
        <v>293</v>
      </c>
      <c r="G83" s="4" t="s">
        <v>635</v>
      </c>
      <c r="H83" s="2" t="s">
        <v>4694</v>
      </c>
      <c r="I83" s="18" t="s">
        <v>4548</v>
      </c>
      <c r="J83" s="18">
        <v>1988</v>
      </c>
      <c r="K83" s="22" t="s">
        <v>2</v>
      </c>
      <c r="L83" s="28" t="s">
        <v>4561</v>
      </c>
      <c r="M83" s="23" t="s">
        <v>638</v>
      </c>
      <c r="N83" s="20" t="s">
        <v>2</v>
      </c>
      <c r="O83" s="3">
        <v>29486</v>
      </c>
      <c r="P83" s="34"/>
      <c r="Q83" s="35"/>
    </row>
    <row r="84" spans="1:17" ht="15" thickBot="1" x14ac:dyDescent="0.35">
      <c r="A84" s="41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7" t="s">
        <v>1840</v>
      </c>
      <c r="G84" s="4" t="s">
        <v>635</v>
      </c>
      <c r="H84" s="2" t="s">
        <v>4695</v>
      </c>
      <c r="I84" s="18" t="s">
        <v>4548</v>
      </c>
      <c r="J84" s="18">
        <v>1989</v>
      </c>
      <c r="K84" s="22" t="s">
        <v>2</v>
      </c>
      <c r="L84" s="28" t="s">
        <v>4561</v>
      </c>
      <c r="M84" s="23" t="s">
        <v>638</v>
      </c>
      <c r="N84" s="20" t="s">
        <v>2</v>
      </c>
      <c r="O84" s="3">
        <v>29486</v>
      </c>
      <c r="P84" s="34"/>
      <c r="Q84" s="35"/>
    </row>
    <row r="85" spans="1:17" x14ac:dyDescent="0.3">
      <c r="A85" s="41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6" t="s">
        <v>295</v>
      </c>
      <c r="G85" s="4" t="s">
        <v>644</v>
      </c>
      <c r="H85" s="2" t="s">
        <v>645</v>
      </c>
      <c r="I85" s="18">
        <v>0</v>
      </c>
      <c r="J85" s="18" t="s">
        <v>646</v>
      </c>
      <c r="K85" s="22" t="s">
        <v>597</v>
      </c>
      <c r="L85" s="28" t="s">
        <v>175</v>
      </c>
      <c r="M85" s="23" t="s">
        <v>638</v>
      </c>
      <c r="N85" s="20" t="s">
        <v>639</v>
      </c>
      <c r="O85" s="3">
        <v>29486</v>
      </c>
      <c r="P85" s="32" t="s">
        <v>647</v>
      </c>
      <c r="Q85" s="33">
        <v>0</v>
      </c>
    </row>
    <row r="86" spans="1:17" x14ac:dyDescent="0.3">
      <c r="A86" s="41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7" t="s">
        <v>298</v>
      </c>
      <c r="G86" s="4" t="s">
        <v>644</v>
      </c>
      <c r="H86" s="2" t="s">
        <v>648</v>
      </c>
      <c r="I86" s="18">
        <v>0</v>
      </c>
      <c r="J86" s="18" t="s">
        <v>646</v>
      </c>
      <c r="K86" s="22" t="s">
        <v>597</v>
      </c>
      <c r="L86" s="28" t="s">
        <v>175</v>
      </c>
      <c r="M86" s="23" t="s">
        <v>638</v>
      </c>
      <c r="N86" s="20" t="s">
        <v>649</v>
      </c>
      <c r="O86" s="3">
        <v>29486</v>
      </c>
      <c r="P86" s="34"/>
      <c r="Q86" s="35"/>
    </row>
    <row r="87" spans="1:17" ht="15" thickBot="1" x14ac:dyDescent="0.35">
      <c r="A87" s="41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7" t="s">
        <v>300</v>
      </c>
      <c r="G87" s="4" t="s">
        <v>644</v>
      </c>
      <c r="H87" s="2" t="s">
        <v>4696</v>
      </c>
      <c r="I87" s="18" t="s">
        <v>4548</v>
      </c>
      <c r="J87" s="18" t="s">
        <v>646</v>
      </c>
      <c r="K87" s="22" t="s">
        <v>2</v>
      </c>
      <c r="L87" s="28" t="s">
        <v>4561</v>
      </c>
      <c r="M87" s="23" t="s">
        <v>638</v>
      </c>
      <c r="N87" s="20" t="s">
        <v>2</v>
      </c>
      <c r="O87" s="3">
        <v>29486</v>
      </c>
      <c r="P87" s="34"/>
      <c r="Q87" s="35"/>
    </row>
    <row r="88" spans="1:17" x14ac:dyDescent="0.3">
      <c r="A88" s="41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6" t="s">
        <v>301</v>
      </c>
      <c r="G88" s="4" t="s">
        <v>651</v>
      </c>
      <c r="H88" s="2" t="s">
        <v>652</v>
      </c>
      <c r="I88" s="18">
        <v>0</v>
      </c>
      <c r="J88" s="18" t="s">
        <v>653</v>
      </c>
      <c r="K88" s="22" t="s">
        <v>654</v>
      </c>
      <c r="L88" s="28">
        <v>0</v>
      </c>
      <c r="M88" s="23" t="s">
        <v>655</v>
      </c>
      <c r="N88" s="20" t="s">
        <v>656</v>
      </c>
      <c r="O88" s="3">
        <v>29493</v>
      </c>
      <c r="P88" s="32" t="s">
        <v>657</v>
      </c>
      <c r="Q88" s="33">
        <v>0</v>
      </c>
    </row>
    <row r="89" spans="1:17" x14ac:dyDescent="0.3">
      <c r="A89" s="41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7" t="s">
        <v>304</v>
      </c>
      <c r="G89" s="4" t="s">
        <v>651</v>
      </c>
      <c r="H89" s="2" t="s">
        <v>658</v>
      </c>
      <c r="I89" s="18">
        <v>0</v>
      </c>
      <c r="J89" s="18" t="s">
        <v>653</v>
      </c>
      <c r="K89" s="22" t="s">
        <v>2</v>
      </c>
      <c r="L89" s="28" t="s">
        <v>1</v>
      </c>
      <c r="M89" s="23" t="s">
        <v>655</v>
      </c>
      <c r="N89" s="20" t="s">
        <v>2</v>
      </c>
      <c r="O89" s="3">
        <v>29493</v>
      </c>
      <c r="P89" s="34"/>
      <c r="Q89" s="35"/>
    </row>
    <row r="90" spans="1:17" ht="15" thickBot="1" x14ac:dyDescent="0.35">
      <c r="A90" s="41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7" t="s">
        <v>674</v>
      </c>
      <c r="G90" s="4" t="s">
        <v>651</v>
      </c>
      <c r="H90" s="2" t="s">
        <v>4697</v>
      </c>
      <c r="I90" s="18" t="s">
        <v>4548</v>
      </c>
      <c r="J90" s="18" t="s">
        <v>653</v>
      </c>
      <c r="K90" s="22" t="s">
        <v>2</v>
      </c>
      <c r="L90" s="28" t="s">
        <v>4561</v>
      </c>
      <c r="M90" s="23" t="s">
        <v>655</v>
      </c>
      <c r="N90" s="20" t="s">
        <v>2</v>
      </c>
      <c r="O90" s="3">
        <v>29493</v>
      </c>
      <c r="P90" s="34"/>
      <c r="Q90" s="35"/>
    </row>
    <row r="91" spans="1:17" x14ac:dyDescent="0.3">
      <c r="A91" s="41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6" t="s">
        <v>306</v>
      </c>
      <c r="G91" s="4" t="s">
        <v>659</v>
      </c>
      <c r="H91" s="2" t="s">
        <v>660</v>
      </c>
      <c r="I91" s="18">
        <v>0</v>
      </c>
      <c r="J91" s="18" t="s">
        <v>661</v>
      </c>
      <c r="K91" s="22" t="s">
        <v>8</v>
      </c>
      <c r="L91" s="28" t="s">
        <v>175</v>
      </c>
      <c r="M91" s="23" t="s">
        <v>662</v>
      </c>
      <c r="N91" s="20" t="s">
        <v>663</v>
      </c>
      <c r="O91" s="3">
        <v>29500</v>
      </c>
      <c r="P91" s="32" t="s">
        <v>664</v>
      </c>
      <c r="Q91" s="33">
        <v>0</v>
      </c>
    </row>
    <row r="92" spans="1:17" x14ac:dyDescent="0.3">
      <c r="A92" s="41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7" t="s">
        <v>309</v>
      </c>
      <c r="G92" s="4" t="s">
        <v>659</v>
      </c>
      <c r="H92" s="2" t="s">
        <v>665</v>
      </c>
      <c r="I92" s="18">
        <v>0</v>
      </c>
      <c r="J92" s="18" t="s">
        <v>661</v>
      </c>
      <c r="K92" s="22" t="s">
        <v>2</v>
      </c>
      <c r="L92" s="28" t="s">
        <v>1</v>
      </c>
      <c r="M92" s="23" t="s">
        <v>662</v>
      </c>
      <c r="N92" s="20" t="s">
        <v>2</v>
      </c>
      <c r="O92" s="3">
        <v>29500</v>
      </c>
      <c r="P92" s="34"/>
      <c r="Q92" s="35"/>
    </row>
    <row r="93" spans="1:17" ht="15" thickBot="1" x14ac:dyDescent="0.35">
      <c r="A93" s="41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7" t="s">
        <v>1307</v>
      </c>
      <c r="G93" s="4" t="s">
        <v>659</v>
      </c>
      <c r="H93" s="2" t="s">
        <v>4698</v>
      </c>
      <c r="I93" s="18" t="s">
        <v>4548</v>
      </c>
      <c r="J93" s="18" t="s">
        <v>661</v>
      </c>
      <c r="K93" s="22" t="s">
        <v>2</v>
      </c>
      <c r="L93" s="28" t="s">
        <v>4561</v>
      </c>
      <c r="M93" s="23" t="s">
        <v>662</v>
      </c>
      <c r="N93" s="20" t="s">
        <v>2</v>
      </c>
      <c r="O93" s="3">
        <v>29500</v>
      </c>
      <c r="P93" s="34"/>
      <c r="Q93" s="35"/>
    </row>
    <row r="94" spans="1:17" x14ac:dyDescent="0.3">
      <c r="A94" s="41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6" t="s">
        <v>311</v>
      </c>
      <c r="G94" s="4" t="s">
        <v>666</v>
      </c>
      <c r="H94" s="2" t="s">
        <v>667</v>
      </c>
      <c r="I94" s="18" t="s">
        <v>1735</v>
      </c>
      <c r="J94" s="18" t="s">
        <v>668</v>
      </c>
      <c r="K94" s="22" t="s">
        <v>86</v>
      </c>
      <c r="L94" s="28" t="s">
        <v>175</v>
      </c>
      <c r="M94" s="23" t="s">
        <v>669</v>
      </c>
      <c r="N94" s="20" t="s">
        <v>663</v>
      </c>
      <c r="O94" s="3">
        <v>29507</v>
      </c>
      <c r="P94" s="32" t="s">
        <v>670</v>
      </c>
      <c r="Q94" s="33">
        <v>0</v>
      </c>
    </row>
    <row r="95" spans="1:17" x14ac:dyDescent="0.3">
      <c r="A95" s="41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7" t="s">
        <v>314</v>
      </c>
      <c r="G95" s="4" t="s">
        <v>666</v>
      </c>
      <c r="H95" s="2" t="s">
        <v>671</v>
      </c>
      <c r="I95" s="18" t="s">
        <v>14</v>
      </c>
      <c r="J95" s="18">
        <v>1993</v>
      </c>
      <c r="K95" s="22" t="s">
        <v>672</v>
      </c>
      <c r="L95" s="28" t="s">
        <v>175</v>
      </c>
      <c r="M95" s="23" t="s">
        <v>669</v>
      </c>
      <c r="N95" s="20" t="s">
        <v>673</v>
      </c>
      <c r="O95" s="3">
        <v>29507</v>
      </c>
      <c r="P95" s="34"/>
      <c r="Q95" s="35"/>
    </row>
    <row r="96" spans="1:17" x14ac:dyDescent="0.3">
      <c r="A96" s="41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7" t="s">
        <v>316</v>
      </c>
      <c r="G96" s="4" t="s">
        <v>666</v>
      </c>
      <c r="H96" s="2" t="s">
        <v>4699</v>
      </c>
      <c r="I96" s="18" t="s">
        <v>4548</v>
      </c>
      <c r="J96" s="18">
        <v>1993</v>
      </c>
      <c r="K96" s="22" t="s">
        <v>2</v>
      </c>
      <c r="L96" s="28" t="s">
        <v>4561</v>
      </c>
      <c r="M96" s="23" t="s">
        <v>669</v>
      </c>
      <c r="N96" s="20" t="s">
        <v>2</v>
      </c>
      <c r="O96" s="3">
        <v>29507</v>
      </c>
      <c r="P96" s="34"/>
      <c r="Q96" s="35"/>
    </row>
    <row r="97" spans="1:17" ht="15" thickBot="1" x14ac:dyDescent="0.35">
      <c r="A97" s="41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6" t="s">
        <v>316</v>
      </c>
      <c r="G97" s="4" t="s">
        <v>666</v>
      </c>
      <c r="H97" s="2" t="s">
        <v>675</v>
      </c>
      <c r="I97" s="18" t="s">
        <v>1735</v>
      </c>
      <c r="J97" s="18">
        <v>1993</v>
      </c>
      <c r="K97" s="22" t="s">
        <v>86</v>
      </c>
      <c r="L97" s="28" t="s">
        <v>175</v>
      </c>
      <c r="M97" s="23" t="s">
        <v>669</v>
      </c>
      <c r="N97" s="20" t="s">
        <v>673</v>
      </c>
      <c r="O97" s="3">
        <v>29507</v>
      </c>
      <c r="P97" s="39"/>
      <c r="Q97" s="38"/>
    </row>
    <row r="98" spans="1:17" x14ac:dyDescent="0.3">
      <c r="A98" s="41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6" t="s">
        <v>318</v>
      </c>
      <c r="G98" s="4" t="s">
        <v>676</v>
      </c>
      <c r="H98" s="2" t="s">
        <v>677</v>
      </c>
      <c r="I98" s="18">
        <v>0</v>
      </c>
      <c r="J98" s="18" t="s">
        <v>678</v>
      </c>
      <c r="K98" s="22" t="s">
        <v>679</v>
      </c>
      <c r="L98" s="28" t="s">
        <v>175</v>
      </c>
      <c r="M98" s="23" t="s">
        <v>680</v>
      </c>
      <c r="N98" s="20" t="s">
        <v>681</v>
      </c>
      <c r="O98" s="3">
        <v>29521</v>
      </c>
      <c r="P98" s="32" t="s">
        <v>682</v>
      </c>
      <c r="Q98" s="33">
        <v>0</v>
      </c>
    </row>
    <row r="99" spans="1:17" x14ac:dyDescent="0.3">
      <c r="A99" s="41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7" t="s">
        <v>320</v>
      </c>
      <c r="G99" s="4" t="s">
        <v>676</v>
      </c>
      <c r="H99" s="2" t="s">
        <v>683</v>
      </c>
      <c r="I99" s="18">
        <v>0</v>
      </c>
      <c r="J99" s="18" t="s">
        <v>678</v>
      </c>
      <c r="K99" s="22" t="s">
        <v>2</v>
      </c>
      <c r="L99" s="28" t="s">
        <v>1</v>
      </c>
      <c r="M99" s="23" t="s">
        <v>680</v>
      </c>
      <c r="N99" s="20" t="s">
        <v>2</v>
      </c>
      <c r="O99" s="3">
        <v>29521</v>
      </c>
      <c r="P99" s="34"/>
      <c r="Q99" s="35"/>
    </row>
    <row r="100" spans="1:17" ht="15" thickBot="1" x14ac:dyDescent="0.35">
      <c r="A100" s="41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7" t="s">
        <v>322</v>
      </c>
      <c r="G100" s="4" t="s">
        <v>676</v>
      </c>
      <c r="H100" s="2" t="s">
        <v>4700</v>
      </c>
      <c r="I100" s="18" t="s">
        <v>4548</v>
      </c>
      <c r="J100" s="18" t="s">
        <v>678</v>
      </c>
      <c r="K100" s="22" t="s">
        <v>2</v>
      </c>
      <c r="L100" s="28" t="s">
        <v>4561</v>
      </c>
      <c r="M100" s="23" t="s">
        <v>680</v>
      </c>
      <c r="N100" s="20" t="s">
        <v>2</v>
      </c>
      <c r="O100" s="3">
        <v>29521</v>
      </c>
      <c r="P100" s="34"/>
      <c r="Q100" s="35"/>
    </row>
    <row r="101" spans="1:17" x14ac:dyDescent="0.3">
      <c r="A101" s="41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6" t="s">
        <v>323</v>
      </c>
      <c r="G101" s="4" t="s">
        <v>684</v>
      </c>
      <c r="H101" s="2" t="s">
        <v>685</v>
      </c>
      <c r="I101" s="18">
        <v>0</v>
      </c>
      <c r="J101" s="18">
        <v>1995</v>
      </c>
      <c r="K101" s="22" t="s">
        <v>22</v>
      </c>
      <c r="L101" s="28" t="s">
        <v>175</v>
      </c>
      <c r="M101" s="23" t="s">
        <v>686</v>
      </c>
      <c r="N101" s="20" t="s">
        <v>687</v>
      </c>
      <c r="O101" s="3">
        <v>29535</v>
      </c>
      <c r="P101" s="32" t="s">
        <v>688</v>
      </c>
      <c r="Q101" s="33">
        <v>0</v>
      </c>
    </row>
    <row r="102" spans="1:17" x14ac:dyDescent="0.3">
      <c r="A102" s="41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7" t="s">
        <v>326</v>
      </c>
      <c r="G102" s="4" t="s">
        <v>684</v>
      </c>
      <c r="H102" s="2" t="s">
        <v>689</v>
      </c>
      <c r="I102" s="18">
        <v>0</v>
      </c>
      <c r="J102" s="18">
        <v>1995</v>
      </c>
      <c r="K102" s="22" t="s">
        <v>2</v>
      </c>
      <c r="L102" s="28" t="s">
        <v>1</v>
      </c>
      <c r="M102" s="23" t="s">
        <v>686</v>
      </c>
      <c r="N102" s="20" t="s">
        <v>2</v>
      </c>
      <c r="O102" s="3">
        <v>29535</v>
      </c>
      <c r="P102" s="34"/>
      <c r="Q102" s="35"/>
    </row>
    <row r="103" spans="1:17" ht="15" thickBot="1" x14ac:dyDescent="0.35">
      <c r="A103" s="41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7" t="s">
        <v>328</v>
      </c>
      <c r="G103" s="4" t="s">
        <v>684</v>
      </c>
      <c r="H103" s="2" t="s">
        <v>4701</v>
      </c>
      <c r="I103" s="18" t="s">
        <v>4548</v>
      </c>
      <c r="J103" s="18">
        <v>1995</v>
      </c>
      <c r="K103" s="22" t="s">
        <v>2</v>
      </c>
      <c r="L103" s="28" t="s">
        <v>4561</v>
      </c>
      <c r="M103" s="23" t="s">
        <v>686</v>
      </c>
      <c r="N103" s="20" t="s">
        <v>2</v>
      </c>
      <c r="O103" s="3">
        <v>29535</v>
      </c>
      <c r="P103" s="34"/>
      <c r="Q103" s="35"/>
    </row>
    <row r="104" spans="1:17" x14ac:dyDescent="0.3">
      <c r="A104" s="41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6" t="s">
        <v>330</v>
      </c>
      <c r="G104" s="4" t="s">
        <v>690</v>
      </c>
      <c r="H104" s="2" t="s">
        <v>691</v>
      </c>
      <c r="I104" s="18">
        <v>0</v>
      </c>
      <c r="J104" s="18">
        <v>1996</v>
      </c>
      <c r="K104" s="22" t="s">
        <v>8</v>
      </c>
      <c r="L104" s="28" t="s">
        <v>175</v>
      </c>
      <c r="M104" s="23" t="s">
        <v>692</v>
      </c>
      <c r="N104" s="20" t="s">
        <v>681</v>
      </c>
      <c r="O104" s="3">
        <v>29542</v>
      </c>
      <c r="P104" s="32" t="s">
        <v>693</v>
      </c>
      <c r="Q104" s="33">
        <v>0</v>
      </c>
    </row>
    <row r="105" spans="1:17" x14ac:dyDescent="0.3">
      <c r="A105" s="41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7" t="s">
        <v>333</v>
      </c>
      <c r="G105" s="4" t="s">
        <v>690</v>
      </c>
      <c r="H105" s="2" t="s">
        <v>694</v>
      </c>
      <c r="I105" s="18">
        <v>0</v>
      </c>
      <c r="J105" s="18">
        <v>1996</v>
      </c>
      <c r="K105" s="22" t="s">
        <v>2</v>
      </c>
      <c r="L105" s="28" t="s">
        <v>1</v>
      </c>
      <c r="M105" s="23" t="s">
        <v>692</v>
      </c>
      <c r="N105" s="20" t="s">
        <v>2</v>
      </c>
      <c r="O105" s="3">
        <v>29542</v>
      </c>
      <c r="P105" s="34"/>
      <c r="Q105" s="35"/>
    </row>
    <row r="106" spans="1:17" ht="15" thickBot="1" x14ac:dyDescent="0.35">
      <c r="A106" s="41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7" t="s">
        <v>711</v>
      </c>
      <c r="G106" s="4" t="s">
        <v>690</v>
      </c>
      <c r="H106" s="2" t="s">
        <v>4702</v>
      </c>
      <c r="I106" s="18" t="s">
        <v>4548</v>
      </c>
      <c r="J106" s="18">
        <v>1996</v>
      </c>
      <c r="K106" s="22" t="s">
        <v>2</v>
      </c>
      <c r="L106" s="28" t="s">
        <v>4561</v>
      </c>
      <c r="M106" s="23" t="s">
        <v>692</v>
      </c>
      <c r="N106" s="20" t="s">
        <v>2</v>
      </c>
      <c r="O106" s="3">
        <v>29542</v>
      </c>
      <c r="P106" s="34"/>
      <c r="Q106" s="35"/>
    </row>
    <row r="107" spans="1:17" x14ac:dyDescent="0.3">
      <c r="A107" s="41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6" t="s">
        <v>335</v>
      </c>
      <c r="G107" s="4" t="s">
        <v>697</v>
      </c>
      <c r="H107" s="2" t="s">
        <v>698</v>
      </c>
      <c r="I107" s="18" t="s">
        <v>705</v>
      </c>
      <c r="J107" s="18" t="s">
        <v>699</v>
      </c>
      <c r="K107" s="22" t="s">
        <v>700</v>
      </c>
      <c r="L107" s="28" t="s">
        <v>175</v>
      </c>
      <c r="M107" s="23" t="s">
        <v>701</v>
      </c>
      <c r="N107" s="20" t="s">
        <v>702</v>
      </c>
      <c r="O107" s="3">
        <v>29569</v>
      </c>
      <c r="P107" s="32" t="s">
        <v>703</v>
      </c>
      <c r="Q107" s="33">
        <v>0</v>
      </c>
    </row>
    <row r="108" spans="1:17" x14ac:dyDescent="0.3">
      <c r="A108" s="41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7" t="s">
        <v>338</v>
      </c>
      <c r="G108" s="4" t="s">
        <v>697</v>
      </c>
      <c r="H108" s="2" t="s">
        <v>704</v>
      </c>
      <c r="I108" s="18" t="s">
        <v>705</v>
      </c>
      <c r="J108" s="18" t="s">
        <v>699</v>
      </c>
      <c r="K108" s="22" t="s">
        <v>705</v>
      </c>
      <c r="L108" s="28" t="s">
        <v>175</v>
      </c>
      <c r="M108" s="23" t="s">
        <v>701</v>
      </c>
      <c r="N108" s="20" t="s">
        <v>702</v>
      </c>
      <c r="O108" s="3">
        <v>29569</v>
      </c>
      <c r="P108" s="34"/>
      <c r="Q108" s="35"/>
    </row>
    <row r="109" spans="1:17" ht="15" thickBot="1" x14ac:dyDescent="0.35">
      <c r="A109" s="41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7" t="s">
        <v>340</v>
      </c>
      <c r="G109" s="4" t="s">
        <v>697</v>
      </c>
      <c r="H109" s="2" t="s">
        <v>4703</v>
      </c>
      <c r="I109" s="18" t="s">
        <v>4548</v>
      </c>
      <c r="J109" s="18" t="s">
        <v>699</v>
      </c>
      <c r="K109" s="22" t="s">
        <v>2</v>
      </c>
      <c r="L109" s="28" t="s">
        <v>4561</v>
      </c>
      <c r="M109" s="23" t="s">
        <v>701</v>
      </c>
      <c r="N109" s="20" t="s">
        <v>2</v>
      </c>
      <c r="O109" s="3">
        <v>29569</v>
      </c>
      <c r="P109" s="34"/>
      <c r="Q109" s="35"/>
    </row>
    <row r="110" spans="1:17" x14ac:dyDescent="0.3">
      <c r="A110" s="41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6" t="s">
        <v>342</v>
      </c>
      <c r="G110" s="4" t="s">
        <v>706</v>
      </c>
      <c r="H110" s="2" t="s">
        <v>707</v>
      </c>
      <c r="I110" s="18" t="s">
        <v>151</v>
      </c>
      <c r="J110" s="18" t="s">
        <v>708</v>
      </c>
      <c r="K110" s="22" t="s">
        <v>6</v>
      </c>
      <c r="L110" s="28" t="s">
        <v>175</v>
      </c>
      <c r="M110" s="23" t="s">
        <v>27</v>
      </c>
      <c r="N110" s="20">
        <v>29612</v>
      </c>
      <c r="O110" s="3">
        <v>1998</v>
      </c>
      <c r="P110" s="32" t="s">
        <v>709</v>
      </c>
      <c r="Q110" s="33">
        <v>0</v>
      </c>
    </row>
    <row r="111" spans="1:17" x14ac:dyDescent="0.3">
      <c r="A111" s="41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7" t="s">
        <v>344</v>
      </c>
      <c r="G111" s="4" t="s">
        <v>706</v>
      </c>
      <c r="H111" s="2" t="s">
        <v>710</v>
      </c>
      <c r="I111" s="18" t="s">
        <v>1811</v>
      </c>
      <c r="J111" s="18" t="s">
        <v>708</v>
      </c>
      <c r="K111" s="22" t="s">
        <v>6</v>
      </c>
      <c r="L111" s="28" t="s">
        <v>175</v>
      </c>
      <c r="M111" s="23" t="s">
        <v>27</v>
      </c>
      <c r="N111" s="20">
        <v>29612</v>
      </c>
      <c r="O111" s="3">
        <v>1998</v>
      </c>
      <c r="P111" s="34"/>
      <c r="Q111" s="35"/>
    </row>
    <row r="112" spans="1:17" ht="15" thickBot="1" x14ac:dyDescent="0.35">
      <c r="A112" s="41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7" t="s">
        <v>728</v>
      </c>
      <c r="G112" s="4" t="s">
        <v>706</v>
      </c>
      <c r="H112" s="2" t="s">
        <v>4704</v>
      </c>
      <c r="I112" s="18" t="s">
        <v>4548</v>
      </c>
      <c r="J112" s="18" t="s">
        <v>708</v>
      </c>
      <c r="K112" s="22" t="s">
        <v>2</v>
      </c>
      <c r="L112" s="28" t="s">
        <v>4561</v>
      </c>
      <c r="M112" s="23" t="s">
        <v>27</v>
      </c>
      <c r="N112" s="20" t="s">
        <v>2</v>
      </c>
      <c r="O112" s="3">
        <v>1998</v>
      </c>
      <c r="P112" s="34"/>
      <c r="Q112" s="35"/>
    </row>
    <row r="113" spans="1:17" x14ac:dyDescent="0.3">
      <c r="A113" s="41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6" t="s">
        <v>346</v>
      </c>
      <c r="G113" s="4" t="s">
        <v>712</v>
      </c>
      <c r="H113" s="2" t="s">
        <v>713</v>
      </c>
      <c r="I113" s="18" t="s">
        <v>151</v>
      </c>
      <c r="J113" s="18" t="s">
        <v>714</v>
      </c>
      <c r="K113" s="22" t="s">
        <v>597</v>
      </c>
      <c r="L113" s="28" t="s">
        <v>175</v>
      </c>
      <c r="M113" s="23" t="s">
        <v>715</v>
      </c>
      <c r="N113" s="20" t="s">
        <v>716</v>
      </c>
      <c r="O113" s="3">
        <v>29625</v>
      </c>
      <c r="P113" s="32" t="s">
        <v>717</v>
      </c>
      <c r="Q113" s="33" t="s">
        <v>12</v>
      </c>
    </row>
    <row r="114" spans="1:17" x14ac:dyDescent="0.3">
      <c r="A114" s="41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7" t="s">
        <v>349</v>
      </c>
      <c r="G114" s="4" t="s">
        <v>712</v>
      </c>
      <c r="H114" s="2" t="s">
        <v>718</v>
      </c>
      <c r="I114" s="18" t="s">
        <v>1854</v>
      </c>
      <c r="J114" s="18">
        <v>2000</v>
      </c>
      <c r="K114" s="22" t="s">
        <v>8</v>
      </c>
      <c r="L114" s="28" t="s">
        <v>175</v>
      </c>
      <c r="M114" s="23" t="s">
        <v>715</v>
      </c>
      <c r="N114" s="20" t="s">
        <v>716</v>
      </c>
      <c r="O114" s="3">
        <v>29625</v>
      </c>
      <c r="P114" s="34"/>
      <c r="Q114" s="35"/>
    </row>
    <row r="115" spans="1:17" ht="15" thickBot="1" x14ac:dyDescent="0.35">
      <c r="A115" s="41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7" t="s">
        <v>351</v>
      </c>
      <c r="G115" s="4" t="s">
        <v>712</v>
      </c>
      <c r="H115" s="2" t="s">
        <v>719</v>
      </c>
      <c r="I115" s="18" t="s">
        <v>1854</v>
      </c>
      <c r="J115" s="18" t="s">
        <v>720</v>
      </c>
      <c r="K115" s="22" t="s">
        <v>130</v>
      </c>
      <c r="L115" s="28" t="s">
        <v>175</v>
      </c>
      <c r="M115" s="23" t="s">
        <v>715</v>
      </c>
      <c r="N115" s="20" t="s">
        <v>716</v>
      </c>
      <c r="O115" s="3">
        <v>29625</v>
      </c>
      <c r="P115" s="34"/>
      <c r="Q115" s="35"/>
    </row>
    <row r="116" spans="1:17" x14ac:dyDescent="0.3">
      <c r="A116" s="41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6" t="s">
        <v>352</v>
      </c>
      <c r="G116" s="4" t="s">
        <v>712</v>
      </c>
      <c r="H116" s="2" t="s">
        <v>4705</v>
      </c>
      <c r="I116" s="18" t="s">
        <v>4548</v>
      </c>
      <c r="J116" s="18" t="s">
        <v>714</v>
      </c>
      <c r="K116" s="22" t="s">
        <v>2</v>
      </c>
      <c r="L116" s="28" t="s">
        <v>4561</v>
      </c>
      <c r="M116" s="23" t="s">
        <v>715</v>
      </c>
      <c r="N116" s="20" t="s">
        <v>2</v>
      </c>
      <c r="O116" s="3">
        <v>29625</v>
      </c>
      <c r="P116" s="32" t="s">
        <v>717</v>
      </c>
      <c r="Q116" s="33">
        <v>0</v>
      </c>
    </row>
    <row r="117" spans="1:17" x14ac:dyDescent="0.3">
      <c r="A117" s="41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7" t="s">
        <v>353</v>
      </c>
      <c r="G117" s="4" t="s">
        <v>712</v>
      </c>
      <c r="H117" s="2" t="s">
        <v>4706</v>
      </c>
      <c r="I117" s="18" t="s">
        <v>4548</v>
      </c>
      <c r="J117" s="18">
        <v>2000</v>
      </c>
      <c r="K117" s="22" t="s">
        <v>2</v>
      </c>
      <c r="L117" s="28" t="s">
        <v>4561</v>
      </c>
      <c r="M117" s="23" t="s">
        <v>715</v>
      </c>
      <c r="N117" s="20" t="s">
        <v>2</v>
      </c>
      <c r="O117" s="3">
        <v>29625</v>
      </c>
      <c r="P117" s="34"/>
      <c r="Q117" s="35"/>
    </row>
    <row r="118" spans="1:17" ht="15" thickBot="1" x14ac:dyDescent="0.35">
      <c r="A118" s="41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7" t="s">
        <v>355</v>
      </c>
      <c r="G118" s="4">
        <v>0</v>
      </c>
      <c r="H118" s="2">
        <v>0</v>
      </c>
      <c r="I118" s="18">
        <v>0</v>
      </c>
      <c r="J118" s="18">
        <v>0</v>
      </c>
      <c r="K118" s="22">
        <v>0</v>
      </c>
      <c r="L118" s="28">
        <v>0</v>
      </c>
      <c r="M118" s="23">
        <v>0</v>
      </c>
      <c r="N118" s="20">
        <v>0</v>
      </c>
      <c r="O118" s="3">
        <v>0</v>
      </c>
      <c r="P118" s="34"/>
      <c r="Q118" s="35"/>
    </row>
    <row r="119" spans="1:17" x14ac:dyDescent="0.3">
      <c r="A119" s="41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6" t="s">
        <v>356</v>
      </c>
      <c r="G119" s="4" t="s">
        <v>721</v>
      </c>
      <c r="H119" s="2" t="s">
        <v>722</v>
      </c>
      <c r="I119" s="18">
        <v>0</v>
      </c>
      <c r="J119" s="18" t="s">
        <v>723</v>
      </c>
      <c r="K119" s="22" t="s">
        <v>6</v>
      </c>
      <c r="L119" s="28" t="s">
        <v>175</v>
      </c>
      <c r="M119" s="23" t="s">
        <v>724</v>
      </c>
      <c r="N119" s="20" t="s">
        <v>725</v>
      </c>
      <c r="O119" s="3">
        <v>29661</v>
      </c>
      <c r="P119" s="32" t="s">
        <v>726</v>
      </c>
      <c r="Q119" s="33">
        <v>0</v>
      </c>
    </row>
    <row r="120" spans="1:17" x14ac:dyDescent="0.3">
      <c r="A120" s="41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7" t="s">
        <v>359</v>
      </c>
      <c r="G120" s="4" t="s">
        <v>721</v>
      </c>
      <c r="H120" s="2" t="s">
        <v>727</v>
      </c>
      <c r="I120" s="18">
        <v>0</v>
      </c>
      <c r="J120" s="18">
        <v>2002</v>
      </c>
      <c r="K120" s="22" t="s">
        <v>8</v>
      </c>
      <c r="L120" s="28" t="s">
        <v>175</v>
      </c>
      <c r="M120" s="23" t="s">
        <v>724</v>
      </c>
      <c r="N120" s="20" t="s">
        <v>725</v>
      </c>
      <c r="O120" s="3">
        <v>29661</v>
      </c>
      <c r="P120" s="34"/>
      <c r="Q120" s="35"/>
    </row>
    <row r="121" spans="1:17" x14ac:dyDescent="0.3">
      <c r="A121" s="41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7" t="s">
        <v>745</v>
      </c>
      <c r="G121" s="4" t="s">
        <v>721</v>
      </c>
      <c r="H121" s="2" t="s">
        <v>4707</v>
      </c>
      <c r="I121" s="18" t="s">
        <v>4548</v>
      </c>
      <c r="J121" s="18" t="s">
        <v>723</v>
      </c>
      <c r="K121" s="22" t="s">
        <v>4708</v>
      </c>
      <c r="L121" s="28" t="s">
        <v>175</v>
      </c>
      <c r="M121" s="23" t="s">
        <v>724</v>
      </c>
      <c r="N121" s="20" t="s">
        <v>725</v>
      </c>
      <c r="O121" s="3">
        <v>29661</v>
      </c>
      <c r="P121" s="34"/>
      <c r="Q121" s="35"/>
    </row>
    <row r="122" spans="1:17" ht="15" thickBot="1" x14ac:dyDescent="0.35">
      <c r="A122" s="41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7" t="s">
        <v>745</v>
      </c>
      <c r="G122" s="4" t="s">
        <v>721</v>
      </c>
      <c r="H122" s="2" t="s">
        <v>4709</v>
      </c>
      <c r="I122" s="18" t="s">
        <v>4548</v>
      </c>
      <c r="J122" s="18">
        <v>2002</v>
      </c>
      <c r="K122" s="22" t="s">
        <v>4708</v>
      </c>
      <c r="L122" s="28" t="s">
        <v>175</v>
      </c>
      <c r="M122" s="23" t="s">
        <v>724</v>
      </c>
      <c r="N122" s="20" t="s">
        <v>725</v>
      </c>
      <c r="O122" s="3">
        <v>29661</v>
      </c>
      <c r="P122" s="36"/>
      <c r="Q122" s="37"/>
    </row>
    <row r="123" spans="1:17" x14ac:dyDescent="0.3">
      <c r="A123" s="41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6" t="s">
        <v>361</v>
      </c>
      <c r="G123" s="4" t="s">
        <v>721</v>
      </c>
      <c r="H123" s="2" t="s">
        <v>729</v>
      </c>
      <c r="I123" s="18" t="s">
        <v>14</v>
      </c>
      <c r="J123" s="18">
        <v>2003</v>
      </c>
      <c r="K123" s="22" t="s">
        <v>6</v>
      </c>
      <c r="L123" s="28" t="s">
        <v>175</v>
      </c>
      <c r="M123" s="23" t="s">
        <v>724</v>
      </c>
      <c r="N123" s="20" t="s">
        <v>725</v>
      </c>
      <c r="O123" s="3">
        <v>29661</v>
      </c>
      <c r="P123" s="32" t="s">
        <v>726</v>
      </c>
      <c r="Q123" s="33">
        <v>0</v>
      </c>
    </row>
    <row r="124" spans="1:17" x14ac:dyDescent="0.3">
      <c r="A124" s="41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7" t="s">
        <v>364</v>
      </c>
      <c r="G124" s="4" t="s">
        <v>721</v>
      </c>
      <c r="H124" s="2" t="s">
        <v>730</v>
      </c>
      <c r="I124" s="18" t="s">
        <v>1735</v>
      </c>
      <c r="J124" s="18">
        <v>2003</v>
      </c>
      <c r="K124" s="22" t="s">
        <v>731</v>
      </c>
      <c r="L124" s="28" t="s">
        <v>175</v>
      </c>
      <c r="M124" s="23" t="s">
        <v>724</v>
      </c>
      <c r="N124" s="20">
        <v>29680</v>
      </c>
      <c r="O124" s="3">
        <v>29661</v>
      </c>
      <c r="P124" s="34"/>
      <c r="Q124" s="35"/>
    </row>
    <row r="125" spans="1:17" ht="15" thickBot="1" x14ac:dyDescent="0.35">
      <c r="A125" s="41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7" t="s">
        <v>748</v>
      </c>
      <c r="G125" s="4" t="s">
        <v>721</v>
      </c>
      <c r="H125" s="2" t="s">
        <v>4710</v>
      </c>
      <c r="I125" s="18" t="s">
        <v>4548</v>
      </c>
      <c r="J125" s="18">
        <v>2003</v>
      </c>
      <c r="K125" s="22" t="s">
        <v>2</v>
      </c>
      <c r="L125" s="28" t="s">
        <v>4561</v>
      </c>
      <c r="M125" s="23" t="s">
        <v>724</v>
      </c>
      <c r="N125" s="20" t="s">
        <v>2</v>
      </c>
      <c r="O125" s="3">
        <v>29661</v>
      </c>
      <c r="P125" s="34"/>
      <c r="Q125" s="35"/>
    </row>
    <row r="126" spans="1:17" x14ac:dyDescent="0.3">
      <c r="A126" s="41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6" t="s">
        <v>366</v>
      </c>
      <c r="G126" s="4" t="s">
        <v>732</v>
      </c>
      <c r="H126" s="2" t="s">
        <v>733</v>
      </c>
      <c r="I126" s="18">
        <v>0</v>
      </c>
      <c r="J126" s="18" t="s">
        <v>734</v>
      </c>
      <c r="K126" s="22" t="s">
        <v>8</v>
      </c>
      <c r="L126" s="28" t="s">
        <v>175</v>
      </c>
      <c r="M126" s="23" t="s">
        <v>735</v>
      </c>
      <c r="N126" s="20" t="s">
        <v>736</v>
      </c>
      <c r="O126" s="3">
        <v>29682</v>
      </c>
      <c r="P126" s="32" t="s">
        <v>737</v>
      </c>
      <c r="Q126" s="33">
        <v>0</v>
      </c>
    </row>
    <row r="127" spans="1:17" x14ac:dyDescent="0.3">
      <c r="A127" s="41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7" t="s">
        <v>368</v>
      </c>
      <c r="G127" s="4" t="s">
        <v>732</v>
      </c>
      <c r="H127" s="2" t="s">
        <v>4711</v>
      </c>
      <c r="I127" s="18">
        <v>0</v>
      </c>
      <c r="J127" s="18">
        <v>2005</v>
      </c>
      <c r="K127" s="22" t="s">
        <v>8</v>
      </c>
      <c r="L127" s="28" t="s">
        <v>175</v>
      </c>
      <c r="M127" s="23" t="s">
        <v>735</v>
      </c>
      <c r="N127" s="20" t="s">
        <v>736</v>
      </c>
      <c r="O127" s="3">
        <v>29682</v>
      </c>
      <c r="P127" s="34"/>
      <c r="Q127" s="35"/>
    </row>
    <row r="128" spans="1:17" x14ac:dyDescent="0.3">
      <c r="A128" s="41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7" t="s">
        <v>756</v>
      </c>
      <c r="G128" s="4" t="s">
        <v>732</v>
      </c>
      <c r="H128" s="2" t="s">
        <v>4712</v>
      </c>
      <c r="I128" s="18" t="s">
        <v>4548</v>
      </c>
      <c r="J128" s="18" t="s">
        <v>734</v>
      </c>
      <c r="K128" s="22" t="s">
        <v>2</v>
      </c>
      <c r="L128" s="28" t="s">
        <v>4561</v>
      </c>
      <c r="M128" s="23" t="s">
        <v>735</v>
      </c>
      <c r="N128" s="20" t="s">
        <v>2</v>
      </c>
      <c r="O128" s="3">
        <v>29682</v>
      </c>
      <c r="P128" s="34"/>
      <c r="Q128" s="35"/>
    </row>
    <row r="129" spans="1:17" ht="15" thickBot="1" x14ac:dyDescent="0.35">
      <c r="A129" s="41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7" t="s">
        <v>756</v>
      </c>
      <c r="G129" s="4" t="s">
        <v>732</v>
      </c>
      <c r="H129" s="2" t="s">
        <v>4713</v>
      </c>
      <c r="I129" s="18" t="s">
        <v>4548</v>
      </c>
      <c r="J129" s="18">
        <v>2005</v>
      </c>
      <c r="K129" s="22" t="s">
        <v>2</v>
      </c>
      <c r="L129" s="28" t="s">
        <v>4561</v>
      </c>
      <c r="M129" s="23" t="s">
        <v>735</v>
      </c>
      <c r="N129" s="20" t="s">
        <v>2</v>
      </c>
      <c r="O129" s="3">
        <v>29682</v>
      </c>
      <c r="P129" s="36"/>
      <c r="Q129" s="37"/>
    </row>
    <row r="130" spans="1:17" x14ac:dyDescent="0.3">
      <c r="A130" s="41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6" t="s">
        <v>369</v>
      </c>
      <c r="G130" s="4" t="s">
        <v>739</v>
      </c>
      <c r="H130" s="2" t="s">
        <v>740</v>
      </c>
      <c r="I130" s="18">
        <v>0</v>
      </c>
      <c r="J130" s="18" t="s">
        <v>741</v>
      </c>
      <c r="K130" s="22" t="s">
        <v>130</v>
      </c>
      <c r="L130" s="28" t="s">
        <v>175</v>
      </c>
      <c r="M130" s="23" t="s">
        <v>742</v>
      </c>
      <c r="N130" s="20">
        <v>29753</v>
      </c>
      <c r="O130" s="3">
        <v>29710</v>
      </c>
      <c r="P130" s="32" t="s">
        <v>743</v>
      </c>
      <c r="Q130" s="33">
        <v>0</v>
      </c>
    </row>
    <row r="131" spans="1:17" x14ac:dyDescent="0.3">
      <c r="A131" s="41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7" t="s">
        <v>372</v>
      </c>
      <c r="G131" s="4" t="s">
        <v>739</v>
      </c>
      <c r="H131" s="2" t="s">
        <v>744</v>
      </c>
      <c r="I131" s="18">
        <v>0</v>
      </c>
      <c r="J131" s="18" t="s">
        <v>741</v>
      </c>
      <c r="K131" s="22" t="s">
        <v>597</v>
      </c>
      <c r="L131" s="28" t="s">
        <v>175</v>
      </c>
      <c r="M131" s="23" t="s">
        <v>742</v>
      </c>
      <c r="N131" s="20" t="s">
        <v>615</v>
      </c>
      <c r="O131" s="3">
        <v>29710</v>
      </c>
      <c r="P131" s="34"/>
      <c r="Q131" s="35"/>
    </row>
    <row r="132" spans="1:17" ht="15" thickBot="1" x14ac:dyDescent="0.35">
      <c r="A132" s="41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7" t="s">
        <v>374</v>
      </c>
      <c r="G132" s="4" t="s">
        <v>739</v>
      </c>
      <c r="H132" s="2" t="s">
        <v>4714</v>
      </c>
      <c r="I132" s="18" t="s">
        <v>4548</v>
      </c>
      <c r="J132" s="18" t="s">
        <v>741</v>
      </c>
      <c r="K132" s="22" t="s">
        <v>2</v>
      </c>
      <c r="L132" s="28" t="s">
        <v>4561</v>
      </c>
      <c r="M132" s="23" t="s">
        <v>742</v>
      </c>
      <c r="N132" s="20" t="s">
        <v>2</v>
      </c>
      <c r="O132" s="3">
        <v>29710</v>
      </c>
      <c r="P132" s="34"/>
      <c r="Q132" s="35"/>
    </row>
    <row r="133" spans="1:17" x14ac:dyDescent="0.3">
      <c r="A133" s="41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6" t="s">
        <v>375</v>
      </c>
      <c r="G133" s="4" t="s">
        <v>739</v>
      </c>
      <c r="H133" s="2" t="s">
        <v>746</v>
      </c>
      <c r="I133" s="18">
        <v>0</v>
      </c>
      <c r="J133" s="18">
        <v>2007</v>
      </c>
      <c r="K133" s="22" t="s">
        <v>8</v>
      </c>
      <c r="L133" s="28" t="s">
        <v>175</v>
      </c>
      <c r="M133" s="23" t="s">
        <v>742</v>
      </c>
      <c r="N133" s="20">
        <v>29710</v>
      </c>
      <c r="O133" s="3">
        <v>29710</v>
      </c>
      <c r="P133" s="32" t="s">
        <v>743</v>
      </c>
      <c r="Q133" s="33">
        <v>0</v>
      </c>
    </row>
    <row r="134" spans="1:17" x14ac:dyDescent="0.3">
      <c r="A134" s="41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7" t="s">
        <v>377</v>
      </c>
      <c r="G134" s="4" t="s">
        <v>739</v>
      </c>
      <c r="H134" s="2" t="s">
        <v>747</v>
      </c>
      <c r="I134" s="18">
        <v>0</v>
      </c>
      <c r="J134" s="18">
        <v>2007</v>
      </c>
      <c r="K134" s="22" t="s">
        <v>621</v>
      </c>
      <c r="L134" s="28" t="s">
        <v>175</v>
      </c>
      <c r="M134" s="23" t="s">
        <v>742</v>
      </c>
      <c r="N134" s="20" t="s">
        <v>621</v>
      </c>
      <c r="O134" s="3">
        <v>29710</v>
      </c>
      <c r="P134" s="34"/>
      <c r="Q134" s="35"/>
    </row>
    <row r="135" spans="1:17" ht="15" thickBot="1" x14ac:dyDescent="0.35">
      <c r="A135" s="41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7" t="s">
        <v>379</v>
      </c>
      <c r="G135" s="4" t="s">
        <v>739</v>
      </c>
      <c r="H135" s="2" t="s">
        <v>4715</v>
      </c>
      <c r="I135" s="18" t="s">
        <v>4548</v>
      </c>
      <c r="J135" s="18">
        <v>2007</v>
      </c>
      <c r="K135" s="22" t="s">
        <v>2</v>
      </c>
      <c r="L135" s="28" t="s">
        <v>4561</v>
      </c>
      <c r="M135" s="23" t="s">
        <v>742</v>
      </c>
      <c r="N135" s="20" t="s">
        <v>2</v>
      </c>
      <c r="O135" s="3">
        <v>29710</v>
      </c>
      <c r="P135" s="34"/>
      <c r="Q135" s="35"/>
    </row>
    <row r="136" spans="1:17" x14ac:dyDescent="0.3">
      <c r="A136" s="41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6" t="s">
        <v>381</v>
      </c>
      <c r="G136" s="4" t="s">
        <v>749</v>
      </c>
      <c r="H136" s="2" t="s">
        <v>750</v>
      </c>
      <c r="I136" s="18">
        <v>0</v>
      </c>
      <c r="J136" s="18" t="s">
        <v>751</v>
      </c>
      <c r="K136" s="22" t="s">
        <v>8</v>
      </c>
      <c r="L136" s="28" t="s">
        <v>175</v>
      </c>
      <c r="M136" s="23" t="s">
        <v>752</v>
      </c>
      <c r="N136" s="20" t="s">
        <v>752</v>
      </c>
      <c r="O136" s="3">
        <v>29723</v>
      </c>
      <c r="P136" s="32" t="s">
        <v>753</v>
      </c>
      <c r="Q136" s="33">
        <v>0</v>
      </c>
    </row>
    <row r="137" spans="1:17" x14ac:dyDescent="0.3">
      <c r="A137" s="41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7" t="s">
        <v>384</v>
      </c>
      <c r="G137" s="4" t="s">
        <v>749</v>
      </c>
      <c r="H137" s="2" t="s">
        <v>754</v>
      </c>
      <c r="I137" s="18">
        <v>0</v>
      </c>
      <c r="J137" s="18" t="s">
        <v>751</v>
      </c>
      <c r="K137" s="22" t="s">
        <v>755</v>
      </c>
      <c r="L137" s="28" t="s">
        <v>175</v>
      </c>
      <c r="M137" s="23" t="s">
        <v>752</v>
      </c>
      <c r="N137" s="20" t="s">
        <v>752</v>
      </c>
      <c r="O137" s="3">
        <v>29723</v>
      </c>
      <c r="P137" s="34"/>
      <c r="Q137" s="35"/>
    </row>
    <row r="138" spans="1:17" ht="15" thickBot="1" x14ac:dyDescent="0.35">
      <c r="A138" s="41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7" t="s">
        <v>386</v>
      </c>
      <c r="G138" s="4" t="s">
        <v>749</v>
      </c>
      <c r="H138" s="2" t="s">
        <v>4716</v>
      </c>
      <c r="I138" s="18" t="s">
        <v>4548</v>
      </c>
      <c r="J138" s="18" t="s">
        <v>751</v>
      </c>
      <c r="K138" s="22" t="s">
        <v>2</v>
      </c>
      <c r="L138" s="28" t="s">
        <v>4561</v>
      </c>
      <c r="M138" s="23" t="s">
        <v>752</v>
      </c>
      <c r="N138" s="20" t="s">
        <v>2</v>
      </c>
      <c r="O138" s="3">
        <v>29723</v>
      </c>
      <c r="P138" s="34"/>
      <c r="Q138" s="35"/>
    </row>
    <row r="139" spans="1:17" x14ac:dyDescent="0.3">
      <c r="A139" s="41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6" t="s">
        <v>388</v>
      </c>
      <c r="G139" s="4" t="s">
        <v>757</v>
      </c>
      <c r="H139" s="2" t="s">
        <v>758</v>
      </c>
      <c r="I139" s="18">
        <v>0</v>
      </c>
      <c r="J139" s="18" t="s">
        <v>759</v>
      </c>
      <c r="K139" s="22" t="s">
        <v>137</v>
      </c>
      <c r="L139" s="28" t="s">
        <v>175</v>
      </c>
      <c r="M139" s="23" t="s">
        <v>760</v>
      </c>
      <c r="N139" s="20">
        <v>29736</v>
      </c>
      <c r="O139" s="3">
        <v>29738</v>
      </c>
      <c r="P139" s="32" t="s">
        <v>761</v>
      </c>
      <c r="Q139" s="33">
        <v>0</v>
      </c>
    </row>
    <row r="140" spans="1:17" x14ac:dyDescent="0.3">
      <c r="A140" s="41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7" t="s">
        <v>390</v>
      </c>
      <c r="G140" s="4" t="s">
        <v>757</v>
      </c>
      <c r="H140" s="2" t="s">
        <v>762</v>
      </c>
      <c r="I140" s="18">
        <v>0</v>
      </c>
      <c r="J140" s="18" t="s">
        <v>759</v>
      </c>
      <c r="K140" s="22" t="s">
        <v>2</v>
      </c>
      <c r="L140" s="28" t="s">
        <v>1</v>
      </c>
      <c r="M140" s="23" t="s">
        <v>760</v>
      </c>
      <c r="N140" s="20" t="s">
        <v>2</v>
      </c>
      <c r="O140" s="3">
        <v>29738</v>
      </c>
      <c r="P140" s="34"/>
      <c r="Q140" s="35"/>
    </row>
    <row r="141" spans="1:17" ht="15" thickBot="1" x14ac:dyDescent="0.35">
      <c r="A141" s="41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7" t="s">
        <v>392</v>
      </c>
      <c r="G141" s="4" t="s">
        <v>757</v>
      </c>
      <c r="H141" s="2" t="s">
        <v>4717</v>
      </c>
      <c r="I141" s="18" t="s">
        <v>4548</v>
      </c>
      <c r="J141" s="18" t="s">
        <v>759</v>
      </c>
      <c r="K141" s="22" t="s">
        <v>2</v>
      </c>
      <c r="L141" s="28" t="s">
        <v>4561</v>
      </c>
      <c r="M141" s="23" t="s">
        <v>760</v>
      </c>
      <c r="N141" s="20" t="s">
        <v>2</v>
      </c>
      <c r="O141" s="3">
        <v>29738</v>
      </c>
      <c r="P141" s="34"/>
      <c r="Q141" s="35"/>
    </row>
    <row r="142" spans="1:17" x14ac:dyDescent="0.3">
      <c r="A142" s="41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6" t="s">
        <v>393</v>
      </c>
      <c r="G142" s="4" t="s">
        <v>763</v>
      </c>
      <c r="H142" s="2" t="s">
        <v>764</v>
      </c>
      <c r="I142" s="18" t="s">
        <v>13</v>
      </c>
      <c r="J142" s="18" t="s">
        <v>765</v>
      </c>
      <c r="K142" s="22" t="s">
        <v>766</v>
      </c>
      <c r="L142" s="28" t="s">
        <v>175</v>
      </c>
      <c r="M142" s="23" t="s">
        <v>767</v>
      </c>
      <c r="N142" s="20" t="s">
        <v>768</v>
      </c>
      <c r="O142" s="3">
        <v>29752</v>
      </c>
      <c r="P142" s="32" t="s">
        <v>769</v>
      </c>
      <c r="Q142" s="33">
        <v>0</v>
      </c>
    </row>
    <row r="143" spans="1:17" x14ac:dyDescent="0.3">
      <c r="A143" s="41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7" t="s">
        <v>1406</v>
      </c>
      <c r="G143" s="4" t="s">
        <v>763</v>
      </c>
      <c r="H143" s="2" t="s">
        <v>770</v>
      </c>
      <c r="I143" s="18" t="s">
        <v>9</v>
      </c>
      <c r="J143" s="18" t="s">
        <v>765</v>
      </c>
      <c r="K143" s="22" t="s">
        <v>766</v>
      </c>
      <c r="L143" s="28" t="s">
        <v>175</v>
      </c>
      <c r="M143" s="23" t="s">
        <v>767</v>
      </c>
      <c r="N143" s="20" t="s">
        <v>771</v>
      </c>
      <c r="O143" s="3">
        <v>29752</v>
      </c>
      <c r="P143" s="34"/>
      <c r="Q143" s="35"/>
    </row>
    <row r="144" spans="1:17" x14ac:dyDescent="0.3">
      <c r="A144" s="41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7" t="s">
        <v>1406</v>
      </c>
      <c r="G144" s="4" t="s">
        <v>763</v>
      </c>
      <c r="H144" s="2" t="s">
        <v>4718</v>
      </c>
      <c r="I144" s="18" t="s">
        <v>4548</v>
      </c>
      <c r="J144" s="18" t="s">
        <v>765</v>
      </c>
      <c r="K144" s="22" t="s">
        <v>766</v>
      </c>
      <c r="L144" s="28" t="s">
        <v>175</v>
      </c>
      <c r="M144" s="23" t="s">
        <v>767</v>
      </c>
      <c r="N144" s="20" t="s">
        <v>771</v>
      </c>
      <c r="O144" s="3">
        <v>29752</v>
      </c>
      <c r="P144" s="34"/>
      <c r="Q144" s="35"/>
    </row>
    <row r="145" spans="1:17" ht="15" thickBot="1" x14ac:dyDescent="0.35">
      <c r="A145" s="41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6" t="s">
        <v>396</v>
      </c>
      <c r="G145" s="4" t="s">
        <v>763</v>
      </c>
      <c r="H145" s="2" t="s">
        <v>770</v>
      </c>
      <c r="I145" s="18" t="s">
        <v>14</v>
      </c>
      <c r="J145" s="18" t="s">
        <v>765</v>
      </c>
      <c r="K145" s="22" t="s">
        <v>766</v>
      </c>
      <c r="L145" s="28" t="s">
        <v>175</v>
      </c>
      <c r="M145" s="23" t="s">
        <v>767</v>
      </c>
      <c r="N145" s="20" t="s">
        <v>771</v>
      </c>
      <c r="O145" s="3">
        <v>29752</v>
      </c>
      <c r="P145" s="39"/>
      <c r="Q145" s="38"/>
    </row>
    <row r="146" spans="1:17" x14ac:dyDescent="0.3">
      <c r="A146" s="41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6" t="s">
        <v>398</v>
      </c>
      <c r="G146" s="4" t="s">
        <v>763</v>
      </c>
      <c r="H146" s="2" t="s">
        <v>772</v>
      </c>
      <c r="I146" s="18">
        <v>0</v>
      </c>
      <c r="J146" s="18">
        <v>2011</v>
      </c>
      <c r="K146" s="22" t="s">
        <v>159</v>
      </c>
      <c r="L146" s="28" t="s">
        <v>175</v>
      </c>
      <c r="M146" s="23" t="s">
        <v>767</v>
      </c>
      <c r="N146" s="20" t="s">
        <v>768</v>
      </c>
      <c r="O146" s="3">
        <v>29752</v>
      </c>
      <c r="P146" s="32" t="s">
        <v>769</v>
      </c>
      <c r="Q146" s="33">
        <v>0</v>
      </c>
    </row>
    <row r="147" spans="1:17" x14ac:dyDescent="0.3">
      <c r="A147" s="41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7" t="s">
        <v>401</v>
      </c>
      <c r="G147" s="4" t="s">
        <v>763</v>
      </c>
      <c r="H147" s="2" t="s">
        <v>773</v>
      </c>
      <c r="I147" s="18">
        <v>0</v>
      </c>
      <c r="J147" s="18">
        <v>2011</v>
      </c>
      <c r="K147" s="22" t="s">
        <v>2</v>
      </c>
      <c r="L147" s="28" t="s">
        <v>1</v>
      </c>
      <c r="M147" s="23" t="s">
        <v>767</v>
      </c>
      <c r="N147" s="20" t="s">
        <v>2</v>
      </c>
      <c r="O147" s="3">
        <v>29752</v>
      </c>
      <c r="P147" s="34"/>
      <c r="Q147" s="35"/>
    </row>
    <row r="148" spans="1:17" ht="15" thickBot="1" x14ac:dyDescent="0.35">
      <c r="A148" s="41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7" t="s">
        <v>1413</v>
      </c>
      <c r="G148" s="4" t="s">
        <v>763</v>
      </c>
      <c r="H148" s="2" t="s">
        <v>4719</v>
      </c>
      <c r="I148" s="18" t="s">
        <v>4548</v>
      </c>
      <c r="J148" s="18">
        <v>2011</v>
      </c>
      <c r="K148" s="22" t="s">
        <v>159</v>
      </c>
      <c r="L148" s="28" t="s">
        <v>175</v>
      </c>
      <c r="M148" s="23" t="s">
        <v>767</v>
      </c>
      <c r="N148" s="20" t="s">
        <v>768</v>
      </c>
      <c r="O148" s="3">
        <v>29752</v>
      </c>
      <c r="P148" s="34"/>
      <c r="Q148" s="35"/>
    </row>
    <row r="149" spans="1:17" x14ac:dyDescent="0.3">
      <c r="A149" s="41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6" t="s">
        <v>403</v>
      </c>
      <c r="G149" s="4" t="s">
        <v>763</v>
      </c>
      <c r="H149" s="2" t="s">
        <v>774</v>
      </c>
      <c r="I149" s="18">
        <v>0</v>
      </c>
      <c r="J149" s="18">
        <v>2012</v>
      </c>
      <c r="K149" s="22" t="s">
        <v>775</v>
      </c>
      <c r="L149" s="28" t="s">
        <v>175</v>
      </c>
      <c r="M149" s="23" t="s">
        <v>767</v>
      </c>
      <c r="N149" s="20" t="s">
        <v>771</v>
      </c>
      <c r="O149" s="3">
        <v>29752</v>
      </c>
      <c r="P149" s="32" t="s">
        <v>769</v>
      </c>
      <c r="Q149" s="33">
        <v>0</v>
      </c>
    </row>
    <row r="150" spans="1:17" x14ac:dyDescent="0.3">
      <c r="A150" s="41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7" t="s">
        <v>405</v>
      </c>
      <c r="G150" s="4" t="s">
        <v>763</v>
      </c>
      <c r="H150" s="2" t="s">
        <v>776</v>
      </c>
      <c r="I150" s="18">
        <v>0</v>
      </c>
      <c r="J150" s="18">
        <v>2012</v>
      </c>
      <c r="K150" s="22" t="s">
        <v>775</v>
      </c>
      <c r="L150" s="28" t="s">
        <v>175</v>
      </c>
      <c r="M150" s="23" t="s">
        <v>767</v>
      </c>
      <c r="N150" s="20" t="s">
        <v>771</v>
      </c>
      <c r="O150" s="3">
        <v>29752</v>
      </c>
      <c r="P150" s="34"/>
      <c r="Q150" s="35"/>
    </row>
    <row r="151" spans="1:17" ht="15" thickBot="1" x14ac:dyDescent="0.35">
      <c r="A151" s="41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7" t="s">
        <v>793</v>
      </c>
      <c r="G151" s="4" t="s">
        <v>763</v>
      </c>
      <c r="H151" s="2" t="s">
        <v>777</v>
      </c>
      <c r="I151" s="18">
        <v>0</v>
      </c>
      <c r="J151" s="18">
        <v>2012</v>
      </c>
      <c r="K151" s="22" t="s">
        <v>775</v>
      </c>
      <c r="L151" s="28" t="s">
        <v>175</v>
      </c>
      <c r="M151" s="23" t="s">
        <v>767</v>
      </c>
      <c r="N151" s="20" t="s">
        <v>771</v>
      </c>
      <c r="O151" s="3">
        <v>29752</v>
      </c>
      <c r="P151" s="34"/>
      <c r="Q151" s="35"/>
    </row>
    <row r="152" spans="1:17" x14ac:dyDescent="0.3">
      <c r="A152" s="41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6" t="s">
        <v>407</v>
      </c>
      <c r="G152" s="4" t="s">
        <v>763</v>
      </c>
      <c r="H152" s="2" t="s">
        <v>778</v>
      </c>
      <c r="I152" s="18">
        <v>0</v>
      </c>
      <c r="J152" s="18">
        <v>2013</v>
      </c>
      <c r="K152" s="22" t="s">
        <v>779</v>
      </c>
      <c r="L152" s="28" t="s">
        <v>175</v>
      </c>
      <c r="M152" s="23" t="s">
        <v>767</v>
      </c>
      <c r="N152" s="20" t="s">
        <v>771</v>
      </c>
      <c r="O152" s="3">
        <v>29752</v>
      </c>
      <c r="P152" s="32" t="s">
        <v>769</v>
      </c>
      <c r="Q152" s="33">
        <v>0</v>
      </c>
    </row>
    <row r="153" spans="1:17" x14ac:dyDescent="0.3">
      <c r="A153" s="41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7" t="s">
        <v>410</v>
      </c>
      <c r="G153" s="4" t="s">
        <v>763</v>
      </c>
      <c r="H153" s="2" t="s">
        <v>780</v>
      </c>
      <c r="I153" s="18">
        <v>0</v>
      </c>
      <c r="J153" s="18">
        <v>2013</v>
      </c>
      <c r="K153" s="22" t="s">
        <v>2</v>
      </c>
      <c r="L153" s="28" t="s">
        <v>1</v>
      </c>
      <c r="M153" s="23" t="s">
        <v>767</v>
      </c>
      <c r="N153" s="20" t="s">
        <v>2</v>
      </c>
      <c r="O153" s="3">
        <v>29752</v>
      </c>
      <c r="P153" s="34"/>
      <c r="Q153" s="35"/>
    </row>
    <row r="154" spans="1:17" x14ac:dyDescent="0.3">
      <c r="A154" s="41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7" t="s">
        <v>412</v>
      </c>
      <c r="G154" s="4" t="s">
        <v>763</v>
      </c>
      <c r="H154" s="2" t="s">
        <v>4720</v>
      </c>
      <c r="I154" s="18" t="s">
        <v>4548</v>
      </c>
      <c r="J154" s="18">
        <v>2012</v>
      </c>
      <c r="K154" s="22" t="s">
        <v>775</v>
      </c>
      <c r="L154" s="28" t="s">
        <v>175</v>
      </c>
      <c r="M154" s="23" t="s">
        <v>767</v>
      </c>
      <c r="N154" s="20" t="s">
        <v>771</v>
      </c>
      <c r="O154" s="3">
        <v>29752</v>
      </c>
      <c r="P154" s="34"/>
      <c r="Q154" s="35"/>
    </row>
    <row r="155" spans="1:17" ht="15" thickBot="1" x14ac:dyDescent="0.35">
      <c r="A155" s="41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7" t="s">
        <v>412</v>
      </c>
      <c r="G155" s="4" t="s">
        <v>763</v>
      </c>
      <c r="H155" s="2" t="s">
        <v>4721</v>
      </c>
      <c r="I155" s="18" t="s">
        <v>4548</v>
      </c>
      <c r="J155" s="18">
        <v>2013</v>
      </c>
      <c r="K155" s="22" t="s">
        <v>779</v>
      </c>
      <c r="L155" s="28" t="s">
        <v>175</v>
      </c>
      <c r="M155" s="23" t="s">
        <v>767</v>
      </c>
      <c r="N155" s="20" t="s">
        <v>771</v>
      </c>
      <c r="O155" s="3">
        <v>29752</v>
      </c>
      <c r="P155" s="36"/>
      <c r="Q155" s="37"/>
    </row>
    <row r="156" spans="1:17" x14ac:dyDescent="0.3">
      <c r="A156" s="41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6" t="s">
        <v>413</v>
      </c>
      <c r="G156" s="4" t="s">
        <v>781</v>
      </c>
      <c r="H156" s="2" t="s">
        <v>782</v>
      </c>
      <c r="I156" s="18">
        <v>0</v>
      </c>
      <c r="J156" s="18" t="s">
        <v>783</v>
      </c>
      <c r="K156" s="22" t="s">
        <v>5</v>
      </c>
      <c r="L156" s="28" t="s">
        <v>175</v>
      </c>
      <c r="M156" s="23" t="s">
        <v>784</v>
      </c>
      <c r="N156" s="20" t="s">
        <v>785</v>
      </c>
      <c r="O156" s="3">
        <v>29836</v>
      </c>
      <c r="P156" s="32" t="s">
        <v>786</v>
      </c>
      <c r="Q156" s="33">
        <v>0</v>
      </c>
    </row>
    <row r="157" spans="1:17" x14ac:dyDescent="0.3">
      <c r="A157" s="41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7" t="s">
        <v>415</v>
      </c>
      <c r="G157" s="4" t="s">
        <v>781</v>
      </c>
      <c r="H157" s="2" t="s">
        <v>787</v>
      </c>
      <c r="I157" s="18">
        <v>0</v>
      </c>
      <c r="J157" s="18" t="s">
        <v>783</v>
      </c>
      <c r="K157" s="22" t="s">
        <v>2</v>
      </c>
      <c r="L157" s="28" t="s">
        <v>1</v>
      </c>
      <c r="M157" s="23" t="s">
        <v>784</v>
      </c>
      <c r="N157" s="20" t="s">
        <v>2</v>
      </c>
      <c r="O157" s="3">
        <v>29836</v>
      </c>
      <c r="P157" s="34"/>
      <c r="Q157" s="35"/>
    </row>
    <row r="158" spans="1:17" ht="15" thickBot="1" x14ac:dyDescent="0.35">
      <c r="A158" s="41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7" t="s">
        <v>417</v>
      </c>
      <c r="G158" s="4" t="s">
        <v>781</v>
      </c>
      <c r="H158" s="2" t="s">
        <v>4722</v>
      </c>
      <c r="I158" s="18" t="s">
        <v>4548</v>
      </c>
      <c r="J158" s="18" t="s">
        <v>783</v>
      </c>
      <c r="K158" s="22" t="s">
        <v>2</v>
      </c>
      <c r="L158" s="28" t="s">
        <v>4561</v>
      </c>
      <c r="M158" s="23" t="s">
        <v>784</v>
      </c>
      <c r="N158" s="20" t="s">
        <v>2</v>
      </c>
      <c r="O158" s="3">
        <v>29836</v>
      </c>
      <c r="P158" s="34"/>
      <c r="Q158" s="35"/>
    </row>
    <row r="159" spans="1:17" x14ac:dyDescent="0.3">
      <c r="A159" s="41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6" t="s">
        <v>418</v>
      </c>
      <c r="G159" s="4" t="s">
        <v>788</v>
      </c>
      <c r="H159" s="2" t="s">
        <v>789</v>
      </c>
      <c r="I159" s="18" t="s">
        <v>1758</v>
      </c>
      <c r="J159" s="18" t="s">
        <v>790</v>
      </c>
      <c r="K159" s="22" t="s">
        <v>597</v>
      </c>
      <c r="L159" s="28" t="s">
        <v>175</v>
      </c>
      <c r="M159" s="23" t="s">
        <v>784</v>
      </c>
      <c r="N159" s="20" t="s">
        <v>785</v>
      </c>
      <c r="O159" s="3">
        <v>29836</v>
      </c>
      <c r="P159" s="32" t="s">
        <v>791</v>
      </c>
      <c r="Q159" s="33">
        <v>0</v>
      </c>
    </row>
    <row r="160" spans="1:17" x14ac:dyDescent="0.3">
      <c r="A160" s="41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7" t="s">
        <v>420</v>
      </c>
      <c r="G160" s="4" t="s">
        <v>788</v>
      </c>
      <c r="H160" s="2" t="s">
        <v>792</v>
      </c>
      <c r="I160" s="18" t="s">
        <v>10</v>
      </c>
      <c r="J160" s="18" t="s">
        <v>790</v>
      </c>
      <c r="K160" s="22" t="s">
        <v>5</v>
      </c>
      <c r="L160" s="28" t="s">
        <v>175</v>
      </c>
      <c r="M160" s="23" t="s">
        <v>784</v>
      </c>
      <c r="N160" s="20" t="s">
        <v>785</v>
      </c>
      <c r="O160" s="3">
        <v>29836</v>
      </c>
      <c r="P160" s="34"/>
      <c r="Q160" s="35"/>
    </row>
    <row r="161" spans="1:17" ht="15" thickBot="1" x14ac:dyDescent="0.35">
      <c r="A161" s="41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7" t="s">
        <v>422</v>
      </c>
      <c r="G161" s="4" t="s">
        <v>788</v>
      </c>
      <c r="H161" s="2" t="s">
        <v>4723</v>
      </c>
      <c r="I161" s="18" t="s">
        <v>4548</v>
      </c>
      <c r="J161" s="18" t="s">
        <v>790</v>
      </c>
      <c r="K161" s="22" t="s">
        <v>2</v>
      </c>
      <c r="L161" s="28" t="s">
        <v>4561</v>
      </c>
      <c r="M161" s="23" t="s">
        <v>784</v>
      </c>
      <c r="N161" s="20" t="s">
        <v>2</v>
      </c>
      <c r="O161" s="3">
        <v>29836</v>
      </c>
      <c r="P161" s="34"/>
      <c r="Q161" s="35"/>
    </row>
    <row r="162" spans="1:17" x14ac:dyDescent="0.3">
      <c r="A162" s="41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6" t="s">
        <v>423</v>
      </c>
      <c r="G162" s="4" t="s">
        <v>794</v>
      </c>
      <c r="H162" s="2" t="s">
        <v>738</v>
      </c>
      <c r="I162" s="18" t="s">
        <v>151</v>
      </c>
      <c r="J162" s="18" t="s">
        <v>795</v>
      </c>
      <c r="K162" s="22" t="s">
        <v>5</v>
      </c>
      <c r="L162" s="28" t="s">
        <v>175</v>
      </c>
      <c r="M162" s="23" t="s">
        <v>796</v>
      </c>
      <c r="N162" s="20" t="s">
        <v>797</v>
      </c>
      <c r="O162" s="3">
        <v>29843</v>
      </c>
      <c r="P162" s="32" t="s">
        <v>798</v>
      </c>
      <c r="Q162" s="33">
        <v>0</v>
      </c>
    </row>
    <row r="163" spans="1:17" x14ac:dyDescent="0.3">
      <c r="A163" s="41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7" t="s">
        <v>426</v>
      </c>
      <c r="G163" s="4" t="s">
        <v>794</v>
      </c>
      <c r="H163" s="2" t="s">
        <v>799</v>
      </c>
      <c r="I163" s="18" t="s">
        <v>1854</v>
      </c>
      <c r="J163" s="18" t="s">
        <v>795</v>
      </c>
      <c r="K163" s="22" t="s">
        <v>800</v>
      </c>
      <c r="L163" s="28" t="s">
        <v>175</v>
      </c>
      <c r="M163" s="23" t="s">
        <v>796</v>
      </c>
      <c r="N163" s="20" t="s">
        <v>797</v>
      </c>
      <c r="O163" s="3">
        <v>29843</v>
      </c>
      <c r="P163" s="34"/>
      <c r="Q163" s="35"/>
    </row>
    <row r="164" spans="1:17" ht="15" thickBot="1" x14ac:dyDescent="0.35">
      <c r="A164" s="41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7" t="s">
        <v>428</v>
      </c>
      <c r="G164" s="4" t="s">
        <v>794</v>
      </c>
      <c r="H164" s="2" t="s">
        <v>4724</v>
      </c>
      <c r="I164" s="18" t="s">
        <v>4548</v>
      </c>
      <c r="J164" s="18" t="s">
        <v>795</v>
      </c>
      <c r="K164" s="22" t="s">
        <v>2</v>
      </c>
      <c r="L164" s="28" t="s">
        <v>4561</v>
      </c>
      <c r="M164" s="23" t="s">
        <v>796</v>
      </c>
      <c r="N164" s="20" t="s">
        <v>2</v>
      </c>
      <c r="O164" s="3">
        <v>29843</v>
      </c>
      <c r="P164" s="34"/>
      <c r="Q164" s="35"/>
    </row>
    <row r="165" spans="1:17" x14ac:dyDescent="0.3">
      <c r="A165" s="41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6" t="s">
        <v>430</v>
      </c>
      <c r="G165" s="4" t="s">
        <v>801</v>
      </c>
      <c r="H165" s="2" t="s">
        <v>802</v>
      </c>
      <c r="I165" s="18">
        <v>0</v>
      </c>
      <c r="J165" s="18" t="s">
        <v>803</v>
      </c>
      <c r="K165" s="22" t="s">
        <v>6</v>
      </c>
      <c r="L165" s="28" t="s">
        <v>175</v>
      </c>
      <c r="M165" s="23" t="s">
        <v>796</v>
      </c>
      <c r="N165" s="20" t="s">
        <v>797</v>
      </c>
      <c r="O165" s="3">
        <v>29843</v>
      </c>
      <c r="P165" s="32" t="s">
        <v>804</v>
      </c>
      <c r="Q165" s="33">
        <v>0</v>
      </c>
    </row>
    <row r="166" spans="1:17" x14ac:dyDescent="0.3">
      <c r="A166" s="41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7" t="s">
        <v>432</v>
      </c>
      <c r="G166" s="4" t="s">
        <v>801</v>
      </c>
      <c r="H166" s="2" t="s">
        <v>805</v>
      </c>
      <c r="I166" s="18">
        <v>0</v>
      </c>
      <c r="J166" s="18" t="s">
        <v>803</v>
      </c>
      <c r="K166" s="22" t="s">
        <v>2</v>
      </c>
      <c r="L166" s="28" t="s">
        <v>1</v>
      </c>
      <c r="M166" s="23" t="s">
        <v>796</v>
      </c>
      <c r="N166" s="20" t="s">
        <v>2</v>
      </c>
      <c r="O166" s="3">
        <v>29843</v>
      </c>
      <c r="P166" s="34"/>
      <c r="Q166" s="35"/>
    </row>
    <row r="167" spans="1:17" ht="15" thickBot="1" x14ac:dyDescent="0.35">
      <c r="A167" s="41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7" t="s">
        <v>824</v>
      </c>
      <c r="G167" s="4" t="s">
        <v>801</v>
      </c>
      <c r="H167" s="2" t="s">
        <v>4725</v>
      </c>
      <c r="I167" s="18" t="s">
        <v>4548</v>
      </c>
      <c r="J167" s="18" t="s">
        <v>803</v>
      </c>
      <c r="K167" s="22" t="s">
        <v>2</v>
      </c>
      <c r="L167" s="28" t="s">
        <v>4561</v>
      </c>
      <c r="M167" s="23" t="s">
        <v>796</v>
      </c>
      <c r="N167" s="20" t="s">
        <v>2</v>
      </c>
      <c r="O167" s="3">
        <v>29843</v>
      </c>
      <c r="P167" s="34"/>
      <c r="Q167" s="35"/>
    </row>
    <row r="168" spans="1:17" x14ac:dyDescent="0.3">
      <c r="A168" s="41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6" t="s">
        <v>434</v>
      </c>
      <c r="G168" s="4" t="s">
        <v>806</v>
      </c>
      <c r="H168" s="2" t="s">
        <v>807</v>
      </c>
      <c r="I168" s="18">
        <v>0</v>
      </c>
      <c r="J168" s="18">
        <v>2018</v>
      </c>
      <c r="K168" s="22" t="s">
        <v>808</v>
      </c>
      <c r="L168" s="28" t="s">
        <v>175</v>
      </c>
      <c r="M168" s="23" t="s">
        <v>809</v>
      </c>
      <c r="N168" s="20" t="s">
        <v>810</v>
      </c>
      <c r="O168" s="3">
        <v>29850</v>
      </c>
      <c r="P168" s="32" t="s">
        <v>769</v>
      </c>
      <c r="Q168" s="33">
        <v>0</v>
      </c>
    </row>
    <row r="169" spans="1:17" x14ac:dyDescent="0.3">
      <c r="A169" s="41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7" t="s">
        <v>437</v>
      </c>
      <c r="G169" s="4" t="s">
        <v>806</v>
      </c>
      <c r="H169" s="2" t="s">
        <v>811</v>
      </c>
      <c r="I169" s="18">
        <v>0</v>
      </c>
      <c r="J169" s="18">
        <v>2018</v>
      </c>
      <c r="K169" s="22" t="s">
        <v>2</v>
      </c>
      <c r="L169" s="28" t="s">
        <v>1</v>
      </c>
      <c r="M169" s="23" t="s">
        <v>809</v>
      </c>
      <c r="N169" s="20" t="s">
        <v>2</v>
      </c>
      <c r="O169" s="3">
        <v>29850</v>
      </c>
      <c r="P169" s="34"/>
      <c r="Q169" s="35"/>
    </row>
    <row r="170" spans="1:17" ht="15" thickBot="1" x14ac:dyDescent="0.35">
      <c r="A170" s="41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7" t="s">
        <v>438</v>
      </c>
      <c r="G170" s="4" t="s">
        <v>806</v>
      </c>
      <c r="H170" s="2" t="s">
        <v>4726</v>
      </c>
      <c r="I170" s="18" t="s">
        <v>4548</v>
      </c>
      <c r="J170" s="18">
        <v>2018</v>
      </c>
      <c r="K170" s="22" t="s">
        <v>2</v>
      </c>
      <c r="L170" s="28" t="s">
        <v>175</v>
      </c>
      <c r="M170" s="23" t="s">
        <v>809</v>
      </c>
      <c r="N170" s="20" t="s">
        <v>2</v>
      </c>
      <c r="O170" s="3">
        <v>29850</v>
      </c>
      <c r="P170" s="34"/>
      <c r="Q170" s="35"/>
    </row>
    <row r="171" spans="1:17" x14ac:dyDescent="0.3">
      <c r="A171" s="41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6" t="s">
        <v>439</v>
      </c>
      <c r="G171" s="4" t="s">
        <v>812</v>
      </c>
      <c r="H171" s="2" t="s">
        <v>813</v>
      </c>
      <c r="I171" s="18">
        <v>0</v>
      </c>
      <c r="J171" s="18" t="s">
        <v>814</v>
      </c>
      <c r="K171" s="22" t="s">
        <v>6</v>
      </c>
      <c r="L171" s="28" t="s">
        <v>175</v>
      </c>
      <c r="M171" s="23" t="s">
        <v>27</v>
      </c>
      <c r="N171" s="20">
        <v>29850</v>
      </c>
      <c r="O171" s="3">
        <v>29850</v>
      </c>
      <c r="P171" s="32" t="s">
        <v>815</v>
      </c>
      <c r="Q171" s="33">
        <v>0</v>
      </c>
    </row>
    <row r="172" spans="1:17" x14ac:dyDescent="0.3">
      <c r="A172" s="41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7" t="s">
        <v>441</v>
      </c>
      <c r="G172" s="4" t="s">
        <v>812</v>
      </c>
      <c r="H172" s="2" t="s">
        <v>816</v>
      </c>
      <c r="I172" s="18">
        <v>0</v>
      </c>
      <c r="J172" s="18" t="s">
        <v>814</v>
      </c>
      <c r="K172" s="22" t="s">
        <v>6</v>
      </c>
      <c r="L172" s="28" t="s">
        <v>175</v>
      </c>
      <c r="M172" s="23" t="s">
        <v>27</v>
      </c>
      <c r="N172" s="20">
        <v>29850</v>
      </c>
      <c r="O172" s="3">
        <v>29850</v>
      </c>
      <c r="P172" s="34"/>
      <c r="Q172" s="35"/>
    </row>
    <row r="173" spans="1:17" ht="15" thickBot="1" x14ac:dyDescent="0.35">
      <c r="A173" s="41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7" t="s">
        <v>838</v>
      </c>
      <c r="G173" s="4" t="s">
        <v>812</v>
      </c>
      <c r="H173" s="2" t="s">
        <v>4727</v>
      </c>
      <c r="I173" s="18" t="s">
        <v>4548</v>
      </c>
      <c r="J173" s="18" t="s">
        <v>814</v>
      </c>
      <c r="K173" s="22" t="s">
        <v>2</v>
      </c>
      <c r="L173" s="28" t="s">
        <v>4561</v>
      </c>
      <c r="M173" s="23" t="s">
        <v>27</v>
      </c>
      <c r="N173" s="20" t="s">
        <v>2</v>
      </c>
      <c r="O173" s="3">
        <v>29850</v>
      </c>
      <c r="P173" s="34"/>
      <c r="Q173" s="35"/>
    </row>
    <row r="174" spans="1:17" x14ac:dyDescent="0.3">
      <c r="A174" s="41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6" t="s">
        <v>443</v>
      </c>
      <c r="G174" s="4" t="s">
        <v>817</v>
      </c>
      <c r="H174" s="2" t="s">
        <v>818</v>
      </c>
      <c r="I174" s="18">
        <v>0</v>
      </c>
      <c r="J174" s="18" t="s">
        <v>819</v>
      </c>
      <c r="K174" s="22" t="s">
        <v>21</v>
      </c>
      <c r="L174" s="28" t="s">
        <v>175</v>
      </c>
      <c r="M174" s="23" t="s">
        <v>820</v>
      </c>
      <c r="N174" s="20" t="s">
        <v>821</v>
      </c>
      <c r="O174" s="3">
        <v>29871</v>
      </c>
      <c r="P174" s="32" t="s">
        <v>822</v>
      </c>
      <c r="Q174" s="33">
        <v>0</v>
      </c>
    </row>
    <row r="175" spans="1:17" x14ac:dyDescent="0.3">
      <c r="A175" s="41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7" t="s">
        <v>446</v>
      </c>
      <c r="G175" s="4" t="s">
        <v>817</v>
      </c>
      <c r="H175" s="2" t="s">
        <v>823</v>
      </c>
      <c r="I175" s="18">
        <v>0</v>
      </c>
      <c r="J175" s="18" t="s">
        <v>819</v>
      </c>
      <c r="K175" s="22" t="s">
        <v>21</v>
      </c>
      <c r="L175" s="28" t="s">
        <v>175</v>
      </c>
      <c r="M175" s="23" t="s">
        <v>820</v>
      </c>
      <c r="N175" s="20" t="s">
        <v>821</v>
      </c>
      <c r="O175" s="3">
        <v>29871</v>
      </c>
      <c r="P175" s="34"/>
      <c r="Q175" s="35"/>
    </row>
    <row r="176" spans="1:17" ht="15" thickBot="1" x14ac:dyDescent="0.35">
      <c r="A176" s="41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7" t="s">
        <v>448</v>
      </c>
      <c r="G176" s="4" t="s">
        <v>817</v>
      </c>
      <c r="H176" s="2" t="s">
        <v>4728</v>
      </c>
      <c r="I176" s="18" t="s">
        <v>4548</v>
      </c>
      <c r="J176" s="18" t="s">
        <v>819</v>
      </c>
      <c r="K176" s="22" t="s">
        <v>4729</v>
      </c>
      <c r="L176" s="28" t="s">
        <v>175</v>
      </c>
      <c r="M176" s="23" t="s">
        <v>820</v>
      </c>
      <c r="N176" s="20" t="s">
        <v>821</v>
      </c>
      <c r="O176" s="3">
        <v>29871</v>
      </c>
      <c r="P176" s="34"/>
      <c r="Q176" s="35"/>
    </row>
    <row r="177" spans="1:17" x14ac:dyDescent="0.3">
      <c r="A177" s="41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6" t="s">
        <v>450</v>
      </c>
      <c r="G177" s="4" t="s">
        <v>825</v>
      </c>
      <c r="H177" s="2" t="s">
        <v>826</v>
      </c>
      <c r="I177" s="18">
        <v>0</v>
      </c>
      <c r="J177" s="18" t="s">
        <v>827</v>
      </c>
      <c r="K177" s="22" t="s">
        <v>8</v>
      </c>
      <c r="L177" s="28" t="s">
        <v>175</v>
      </c>
      <c r="M177" s="23" t="s">
        <v>828</v>
      </c>
      <c r="N177" s="20" t="s">
        <v>829</v>
      </c>
      <c r="O177" s="3">
        <v>29885</v>
      </c>
      <c r="P177" s="32" t="s">
        <v>830</v>
      </c>
      <c r="Q177" s="33">
        <v>0</v>
      </c>
    </row>
    <row r="178" spans="1:17" x14ac:dyDescent="0.3">
      <c r="A178" s="41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7" t="s">
        <v>452</v>
      </c>
      <c r="G178" s="4" t="s">
        <v>825</v>
      </c>
      <c r="H178" s="2" t="s">
        <v>831</v>
      </c>
      <c r="I178" s="18">
        <v>0</v>
      </c>
      <c r="J178" s="18" t="s">
        <v>827</v>
      </c>
      <c r="K178" s="22" t="s">
        <v>832</v>
      </c>
      <c r="L178" s="28" t="s">
        <v>175</v>
      </c>
      <c r="M178" s="23" t="s">
        <v>828</v>
      </c>
      <c r="N178" s="20" t="s">
        <v>829</v>
      </c>
      <c r="O178" s="3">
        <v>29885</v>
      </c>
      <c r="P178" s="34"/>
      <c r="Q178" s="35"/>
    </row>
    <row r="179" spans="1:17" ht="15" thickBot="1" x14ac:dyDescent="0.35">
      <c r="A179" s="41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7" t="s">
        <v>1993</v>
      </c>
      <c r="G179" s="4" t="s">
        <v>825</v>
      </c>
      <c r="H179" s="2" t="s">
        <v>4730</v>
      </c>
      <c r="I179" s="18" t="s">
        <v>4548</v>
      </c>
      <c r="J179" s="18" t="s">
        <v>827</v>
      </c>
      <c r="K179" s="22" t="s">
        <v>4731</v>
      </c>
      <c r="L179" s="28" t="s">
        <v>175</v>
      </c>
      <c r="M179" s="23" t="s">
        <v>828</v>
      </c>
      <c r="N179" s="20" t="s">
        <v>829</v>
      </c>
      <c r="O179" s="3">
        <v>29885</v>
      </c>
      <c r="P179" s="34"/>
      <c r="Q179" s="35"/>
    </row>
    <row r="180" spans="1:17" x14ac:dyDescent="0.3">
      <c r="A180" s="41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6" t="s">
        <v>454</v>
      </c>
      <c r="G180" s="4" t="s">
        <v>833</v>
      </c>
      <c r="H180" s="2" t="s">
        <v>834</v>
      </c>
      <c r="I180" s="18">
        <v>0</v>
      </c>
      <c r="J180" s="18" t="s">
        <v>835</v>
      </c>
      <c r="K180" s="22" t="s">
        <v>8</v>
      </c>
      <c r="L180" s="28" t="s">
        <v>175</v>
      </c>
      <c r="M180" s="23" t="s">
        <v>27</v>
      </c>
      <c r="N180" s="20">
        <v>29895</v>
      </c>
      <c r="O180" s="3">
        <v>29895</v>
      </c>
      <c r="P180" s="32" t="s">
        <v>836</v>
      </c>
      <c r="Q180" s="33">
        <v>0</v>
      </c>
    </row>
    <row r="181" spans="1:17" x14ac:dyDescent="0.3">
      <c r="A181" s="41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7" t="s">
        <v>456</v>
      </c>
      <c r="G181" s="4" t="s">
        <v>833</v>
      </c>
      <c r="H181" s="2" t="s">
        <v>837</v>
      </c>
      <c r="I181" s="18">
        <v>0</v>
      </c>
      <c r="J181" s="18" t="s">
        <v>835</v>
      </c>
      <c r="K181" s="22" t="s">
        <v>6</v>
      </c>
      <c r="L181" s="28" t="s">
        <v>175</v>
      </c>
      <c r="M181" s="23" t="s">
        <v>27</v>
      </c>
      <c r="N181" s="20">
        <v>29895</v>
      </c>
      <c r="O181" s="3">
        <v>29895</v>
      </c>
      <c r="P181" s="34"/>
      <c r="Q181" s="35"/>
    </row>
    <row r="182" spans="1:17" ht="15" thickBot="1" x14ac:dyDescent="0.35">
      <c r="A182" s="41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7" t="s">
        <v>458</v>
      </c>
      <c r="G182" s="4" t="s">
        <v>833</v>
      </c>
      <c r="H182" s="2" t="s">
        <v>4732</v>
      </c>
      <c r="I182" s="18" t="s">
        <v>4548</v>
      </c>
      <c r="J182" s="18" t="s">
        <v>835</v>
      </c>
      <c r="K182" s="22" t="s">
        <v>2</v>
      </c>
      <c r="L182" s="28" t="s">
        <v>4561</v>
      </c>
      <c r="M182" s="23" t="s">
        <v>27</v>
      </c>
      <c r="N182" s="20" t="s">
        <v>2</v>
      </c>
      <c r="O182" s="3">
        <v>29895</v>
      </c>
      <c r="P182" s="34"/>
      <c r="Q182" s="35"/>
    </row>
    <row r="183" spans="1:17" x14ac:dyDescent="0.3">
      <c r="A183" s="41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6" t="s">
        <v>460</v>
      </c>
      <c r="G183" s="4" t="s">
        <v>833</v>
      </c>
      <c r="H183" s="2" t="s">
        <v>839</v>
      </c>
      <c r="I183" s="18">
        <v>0</v>
      </c>
      <c r="J183" s="18">
        <v>2023</v>
      </c>
      <c r="K183" s="22" t="s">
        <v>8</v>
      </c>
      <c r="L183" s="28" t="s">
        <v>175</v>
      </c>
      <c r="M183" s="23" t="s">
        <v>27</v>
      </c>
      <c r="N183" s="20">
        <v>29895</v>
      </c>
      <c r="O183" s="3">
        <v>29895</v>
      </c>
      <c r="P183" s="32" t="s">
        <v>836</v>
      </c>
      <c r="Q183" s="33">
        <v>0</v>
      </c>
    </row>
    <row r="184" spans="1:17" x14ac:dyDescent="0.3">
      <c r="A184" s="41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7" t="s">
        <v>462</v>
      </c>
      <c r="G184" s="4" t="s">
        <v>833</v>
      </c>
      <c r="H184" s="2" t="s">
        <v>840</v>
      </c>
      <c r="I184" s="18">
        <v>0</v>
      </c>
      <c r="J184" s="18">
        <v>2023</v>
      </c>
      <c r="K184" s="22" t="s">
        <v>2</v>
      </c>
      <c r="L184" s="28" t="s">
        <v>1</v>
      </c>
      <c r="M184" s="23" t="s">
        <v>27</v>
      </c>
      <c r="N184" s="20" t="s">
        <v>2</v>
      </c>
      <c r="O184" s="3">
        <v>29895</v>
      </c>
      <c r="P184" s="34"/>
      <c r="Q184" s="35"/>
    </row>
    <row r="185" spans="1:17" ht="15" thickBot="1" x14ac:dyDescent="0.35">
      <c r="A185" s="41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7" t="s">
        <v>464</v>
      </c>
      <c r="G185" s="4" t="s">
        <v>833</v>
      </c>
      <c r="H185" s="2" t="s">
        <v>4733</v>
      </c>
      <c r="I185" s="18" t="s">
        <v>4548</v>
      </c>
      <c r="J185" s="18">
        <v>2023</v>
      </c>
      <c r="K185" s="22" t="s">
        <v>2</v>
      </c>
      <c r="L185" s="28" t="s">
        <v>4561</v>
      </c>
      <c r="M185" s="23" t="s">
        <v>27</v>
      </c>
      <c r="N185" s="20" t="s">
        <v>2</v>
      </c>
      <c r="O185" s="3">
        <v>29895</v>
      </c>
      <c r="P185" s="34"/>
      <c r="Q185" s="35"/>
    </row>
    <row r="186" spans="1:17" x14ac:dyDescent="0.3">
      <c r="A186" s="41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6" t="s">
        <v>466</v>
      </c>
      <c r="G186" s="4" t="s">
        <v>833</v>
      </c>
      <c r="H186" s="2" t="s">
        <v>841</v>
      </c>
      <c r="I186" s="18">
        <v>0</v>
      </c>
      <c r="J186" s="18">
        <v>2024</v>
      </c>
      <c r="K186" s="22" t="s">
        <v>8</v>
      </c>
      <c r="L186" s="28" t="s">
        <v>175</v>
      </c>
      <c r="M186" s="23" t="s">
        <v>27</v>
      </c>
      <c r="N186" s="20">
        <v>29895</v>
      </c>
      <c r="O186" s="3">
        <v>29895</v>
      </c>
      <c r="P186" s="32" t="s">
        <v>836</v>
      </c>
      <c r="Q186" s="33">
        <v>0</v>
      </c>
    </row>
    <row r="187" spans="1:17" x14ac:dyDescent="0.3">
      <c r="A187" s="41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7" t="s">
        <v>469</v>
      </c>
      <c r="G187" s="4" t="s">
        <v>833</v>
      </c>
      <c r="H187" s="2" t="s">
        <v>842</v>
      </c>
      <c r="I187" s="18">
        <v>0</v>
      </c>
      <c r="J187" s="18">
        <v>2024</v>
      </c>
      <c r="K187" s="22" t="s">
        <v>2</v>
      </c>
      <c r="L187" s="28" t="s">
        <v>1</v>
      </c>
      <c r="M187" s="23" t="s">
        <v>27</v>
      </c>
      <c r="N187" s="20" t="s">
        <v>2</v>
      </c>
      <c r="O187" s="3">
        <v>29895</v>
      </c>
      <c r="P187" s="34"/>
      <c r="Q187" s="35"/>
    </row>
    <row r="188" spans="1:17" ht="15" thickBot="1" x14ac:dyDescent="0.35">
      <c r="A188" s="41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7" t="s">
        <v>471</v>
      </c>
      <c r="G188" s="4" t="s">
        <v>833</v>
      </c>
      <c r="H188" s="2" t="s">
        <v>4734</v>
      </c>
      <c r="I188" s="18" t="s">
        <v>4548</v>
      </c>
      <c r="J188" s="18">
        <v>2024</v>
      </c>
      <c r="K188" s="22" t="s">
        <v>2</v>
      </c>
      <c r="L188" s="28" t="s">
        <v>4561</v>
      </c>
      <c r="M188" s="23" t="s">
        <v>27</v>
      </c>
      <c r="N188" s="20" t="s">
        <v>2</v>
      </c>
      <c r="O188" s="3">
        <v>29895</v>
      </c>
      <c r="P188" s="34"/>
      <c r="Q188" s="35"/>
    </row>
    <row r="189" spans="1:17" x14ac:dyDescent="0.3">
      <c r="A189" s="41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6" t="s">
        <v>473</v>
      </c>
      <c r="G189" s="4" t="s">
        <v>843</v>
      </c>
      <c r="H189" s="2" t="s">
        <v>844</v>
      </c>
      <c r="I189" s="18">
        <v>0</v>
      </c>
      <c r="J189" s="18" t="s">
        <v>845</v>
      </c>
      <c r="K189" s="22" t="s">
        <v>6</v>
      </c>
      <c r="L189" s="28" t="s">
        <v>175</v>
      </c>
      <c r="M189" s="23" t="s">
        <v>846</v>
      </c>
      <c r="N189" s="20" t="s">
        <v>847</v>
      </c>
      <c r="O189" s="3">
        <v>29899</v>
      </c>
      <c r="P189" s="32" t="s">
        <v>848</v>
      </c>
      <c r="Q189" s="33">
        <v>0</v>
      </c>
    </row>
    <row r="190" spans="1:17" x14ac:dyDescent="0.3">
      <c r="A190" s="41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7" t="s">
        <v>476</v>
      </c>
      <c r="G190" s="4" t="s">
        <v>843</v>
      </c>
      <c r="H190" s="2" t="s">
        <v>849</v>
      </c>
      <c r="I190" s="18">
        <v>0</v>
      </c>
      <c r="J190" s="18" t="s">
        <v>845</v>
      </c>
      <c r="K190" s="22" t="s">
        <v>6</v>
      </c>
      <c r="L190" s="28" t="s">
        <v>175</v>
      </c>
      <c r="M190" s="23" t="s">
        <v>846</v>
      </c>
      <c r="N190" s="20" t="s">
        <v>847</v>
      </c>
      <c r="O190" s="3">
        <v>29899</v>
      </c>
      <c r="P190" s="34"/>
      <c r="Q190" s="35"/>
    </row>
    <row r="191" spans="1:17" ht="15" thickBot="1" x14ac:dyDescent="0.35">
      <c r="A191" s="41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7" t="s">
        <v>478</v>
      </c>
      <c r="G191" s="4" t="s">
        <v>843</v>
      </c>
      <c r="H191" s="2" t="s">
        <v>4735</v>
      </c>
      <c r="I191" s="18" t="s">
        <v>4548</v>
      </c>
      <c r="J191" s="18" t="s">
        <v>845</v>
      </c>
      <c r="K191" s="22" t="s">
        <v>2</v>
      </c>
      <c r="L191" s="28" t="s">
        <v>4561</v>
      </c>
      <c r="M191" s="23" t="s">
        <v>846</v>
      </c>
      <c r="N191" s="20" t="s">
        <v>2</v>
      </c>
      <c r="O191" s="3">
        <v>29899</v>
      </c>
      <c r="P191" s="34"/>
      <c r="Q191" s="35"/>
    </row>
    <row r="192" spans="1:17" x14ac:dyDescent="0.3">
      <c r="A192" s="41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6" t="s">
        <v>480</v>
      </c>
      <c r="G192" s="4" t="s">
        <v>843</v>
      </c>
      <c r="H192" s="2" t="s">
        <v>850</v>
      </c>
      <c r="I192" s="18">
        <v>0</v>
      </c>
      <c r="J192" s="18">
        <v>2026</v>
      </c>
      <c r="K192" s="22" t="s">
        <v>5</v>
      </c>
      <c r="L192" s="28" t="s">
        <v>175</v>
      </c>
      <c r="M192" s="23" t="s">
        <v>846</v>
      </c>
      <c r="N192" s="20">
        <v>29904</v>
      </c>
      <c r="O192" s="3">
        <v>29899</v>
      </c>
      <c r="P192" s="32" t="s">
        <v>848</v>
      </c>
      <c r="Q192" s="33">
        <v>0</v>
      </c>
    </row>
    <row r="193" spans="1:17" x14ac:dyDescent="0.3">
      <c r="A193" s="41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7" t="s">
        <v>483</v>
      </c>
      <c r="G193" s="4" t="s">
        <v>843</v>
      </c>
      <c r="H193" s="2" t="s">
        <v>851</v>
      </c>
      <c r="I193" s="18">
        <v>0</v>
      </c>
      <c r="J193" s="18">
        <v>2026</v>
      </c>
      <c r="K193" s="22" t="s">
        <v>2</v>
      </c>
      <c r="L193" s="28" t="s">
        <v>1</v>
      </c>
      <c r="M193" s="23" t="s">
        <v>846</v>
      </c>
      <c r="N193" s="20" t="s">
        <v>2</v>
      </c>
      <c r="O193" s="3">
        <v>29899</v>
      </c>
      <c r="P193" s="34"/>
      <c r="Q193" s="35"/>
    </row>
    <row r="194" spans="1:17" ht="15" thickBot="1" x14ac:dyDescent="0.35">
      <c r="A194" s="41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7" t="s">
        <v>485</v>
      </c>
      <c r="G194" s="4" t="s">
        <v>843</v>
      </c>
      <c r="H194" s="2" t="s">
        <v>4736</v>
      </c>
      <c r="I194" s="18" t="s">
        <v>4548</v>
      </c>
      <c r="J194" s="18">
        <v>2026</v>
      </c>
      <c r="K194" s="22" t="s">
        <v>2</v>
      </c>
      <c r="L194" s="28" t="s">
        <v>4561</v>
      </c>
      <c r="M194" s="23" t="s">
        <v>846</v>
      </c>
      <c r="N194" s="20" t="s">
        <v>2</v>
      </c>
      <c r="O194" s="3">
        <v>29899</v>
      </c>
      <c r="P194" s="34"/>
      <c r="Q194" s="35"/>
    </row>
    <row r="195" spans="1:17" x14ac:dyDescent="0.3">
      <c r="A195" s="41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6" t="s">
        <v>487</v>
      </c>
      <c r="G195" s="4" t="s">
        <v>843</v>
      </c>
      <c r="H195" s="2" t="s">
        <v>852</v>
      </c>
      <c r="I195" s="18">
        <v>0</v>
      </c>
      <c r="J195" s="18">
        <v>2027</v>
      </c>
      <c r="K195" s="22" t="s">
        <v>853</v>
      </c>
      <c r="L195" s="28" t="s">
        <v>175</v>
      </c>
      <c r="M195" s="23" t="s">
        <v>846</v>
      </c>
      <c r="N195" s="20" t="s">
        <v>847</v>
      </c>
      <c r="O195" s="3">
        <v>29899</v>
      </c>
      <c r="P195" s="32" t="s">
        <v>848</v>
      </c>
      <c r="Q195" s="33">
        <v>0</v>
      </c>
    </row>
    <row r="196" spans="1:17" x14ac:dyDescent="0.3">
      <c r="A196" s="41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7" t="s">
        <v>488</v>
      </c>
      <c r="G196" s="4" t="s">
        <v>843</v>
      </c>
      <c r="H196" s="2" t="s">
        <v>854</v>
      </c>
      <c r="I196" s="18">
        <v>0</v>
      </c>
      <c r="J196" s="18">
        <v>2027</v>
      </c>
      <c r="K196" s="22" t="s">
        <v>2</v>
      </c>
      <c r="L196" s="28" t="s">
        <v>1</v>
      </c>
      <c r="M196" s="23" t="s">
        <v>846</v>
      </c>
      <c r="N196" s="20" t="s">
        <v>2</v>
      </c>
      <c r="O196" s="3">
        <v>29899</v>
      </c>
      <c r="P196" s="34"/>
      <c r="Q196" s="35"/>
    </row>
    <row r="197" spans="1:17" ht="15" thickBot="1" x14ac:dyDescent="0.35">
      <c r="A197" s="41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7" t="s">
        <v>867</v>
      </c>
      <c r="G197" s="4" t="s">
        <v>843</v>
      </c>
      <c r="H197" s="2" t="s">
        <v>4737</v>
      </c>
      <c r="I197" s="18" t="s">
        <v>4548</v>
      </c>
      <c r="J197" s="18">
        <v>2027</v>
      </c>
      <c r="K197" s="22" t="s">
        <v>2</v>
      </c>
      <c r="L197" s="28" t="s">
        <v>4561</v>
      </c>
      <c r="M197" s="23" t="s">
        <v>846</v>
      </c>
      <c r="N197" s="20" t="s">
        <v>2</v>
      </c>
      <c r="O197" s="3">
        <v>29899</v>
      </c>
      <c r="P197" s="34"/>
      <c r="Q197" s="35"/>
    </row>
    <row r="198" spans="1:17" x14ac:dyDescent="0.3">
      <c r="A198" s="41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6" t="s">
        <v>490</v>
      </c>
      <c r="G198" s="4" t="s">
        <v>843</v>
      </c>
      <c r="H198" s="2" t="s">
        <v>855</v>
      </c>
      <c r="I198" s="18">
        <v>0</v>
      </c>
      <c r="J198" s="18">
        <v>2028</v>
      </c>
      <c r="K198" s="22" t="s">
        <v>856</v>
      </c>
      <c r="L198" s="28" t="s">
        <v>175</v>
      </c>
      <c r="M198" s="23" t="s">
        <v>846</v>
      </c>
      <c r="N198" s="20" t="s">
        <v>847</v>
      </c>
      <c r="O198" s="3">
        <v>29899</v>
      </c>
      <c r="P198" s="32" t="s">
        <v>848</v>
      </c>
      <c r="Q198" s="33">
        <v>0</v>
      </c>
    </row>
    <row r="199" spans="1:17" x14ac:dyDescent="0.3">
      <c r="A199" s="41" t="s">
        <v>4513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7" t="s">
        <v>492</v>
      </c>
      <c r="G199" s="4" t="s">
        <v>843</v>
      </c>
      <c r="H199" s="2" t="s">
        <v>858</v>
      </c>
      <c r="I199" s="18">
        <v>0</v>
      </c>
      <c r="J199" s="18">
        <v>2028</v>
      </c>
      <c r="K199" s="22" t="s">
        <v>859</v>
      </c>
      <c r="L199" s="28" t="s">
        <v>175</v>
      </c>
      <c r="M199" s="23" t="s">
        <v>846</v>
      </c>
      <c r="N199" s="20">
        <v>0</v>
      </c>
      <c r="O199" s="3">
        <v>29899</v>
      </c>
      <c r="P199" s="34"/>
      <c r="Q199" s="35"/>
    </row>
    <row r="200" spans="1:17" x14ac:dyDescent="0.3">
      <c r="A200" s="41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7" t="s">
        <v>494</v>
      </c>
      <c r="G200" s="4" t="s">
        <v>843</v>
      </c>
      <c r="H200" s="2" t="s">
        <v>4738</v>
      </c>
      <c r="I200" s="18" t="s">
        <v>4548</v>
      </c>
      <c r="J200" s="18">
        <v>2028</v>
      </c>
      <c r="K200" s="22" t="s">
        <v>2</v>
      </c>
      <c r="L200" s="28" t="s">
        <v>4561</v>
      </c>
      <c r="M200" s="23" t="s">
        <v>846</v>
      </c>
      <c r="N200" s="20" t="s">
        <v>2</v>
      </c>
      <c r="O200" s="3">
        <v>29899</v>
      </c>
      <c r="P200" s="34"/>
      <c r="Q200" s="35"/>
    </row>
    <row r="201" spans="1:17" ht="15" thickBot="1" x14ac:dyDescent="0.35">
      <c r="A201" s="41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6" t="s">
        <v>490</v>
      </c>
      <c r="G201" s="4" t="s">
        <v>843</v>
      </c>
      <c r="H201" s="2" t="s">
        <v>857</v>
      </c>
      <c r="I201" s="18">
        <v>0</v>
      </c>
      <c r="J201" s="18">
        <v>2028</v>
      </c>
      <c r="K201" s="22" t="s">
        <v>856</v>
      </c>
      <c r="L201" s="28" t="s">
        <v>175</v>
      </c>
      <c r="M201" s="23" t="s">
        <v>846</v>
      </c>
      <c r="N201" s="20" t="s">
        <v>847</v>
      </c>
      <c r="O201" s="3">
        <v>29899</v>
      </c>
      <c r="P201" s="39"/>
      <c r="Q201" s="38"/>
    </row>
    <row r="202" spans="1:17" x14ac:dyDescent="0.3">
      <c r="A202" s="41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6" t="s">
        <v>495</v>
      </c>
      <c r="G202" s="4" t="s">
        <v>843</v>
      </c>
      <c r="H202" s="2" t="s">
        <v>860</v>
      </c>
      <c r="I202" s="18">
        <v>0</v>
      </c>
      <c r="J202" s="18">
        <v>2029</v>
      </c>
      <c r="K202" s="22" t="s">
        <v>6</v>
      </c>
      <c r="L202" s="28" t="s">
        <v>175</v>
      </c>
      <c r="M202" s="23" t="s">
        <v>846</v>
      </c>
      <c r="N202" s="20">
        <v>29899</v>
      </c>
      <c r="O202" s="3">
        <v>29899</v>
      </c>
      <c r="P202" s="32" t="s">
        <v>848</v>
      </c>
      <c r="Q202" s="33">
        <v>0</v>
      </c>
    </row>
    <row r="203" spans="1:17" x14ac:dyDescent="0.3">
      <c r="A203" s="41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7" t="s">
        <v>498</v>
      </c>
      <c r="G203" s="4" t="s">
        <v>843</v>
      </c>
      <c r="H203" s="2" t="s">
        <v>861</v>
      </c>
      <c r="I203" s="18">
        <v>0</v>
      </c>
      <c r="J203" s="18">
        <v>2029</v>
      </c>
      <c r="K203" s="22" t="s">
        <v>2</v>
      </c>
      <c r="L203" s="28" t="s">
        <v>1</v>
      </c>
      <c r="M203" s="23" t="s">
        <v>846</v>
      </c>
      <c r="N203" s="20" t="s">
        <v>2</v>
      </c>
      <c r="O203" s="3">
        <v>29899</v>
      </c>
      <c r="P203" s="34"/>
      <c r="Q203" s="35"/>
    </row>
    <row r="204" spans="1:17" ht="15" thickBot="1" x14ac:dyDescent="0.35">
      <c r="A204" s="41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7" t="s">
        <v>500</v>
      </c>
      <c r="G204" s="4" t="s">
        <v>843</v>
      </c>
      <c r="H204" s="2" t="s">
        <v>4739</v>
      </c>
      <c r="I204" s="18" t="s">
        <v>4548</v>
      </c>
      <c r="J204" s="18">
        <v>2029</v>
      </c>
      <c r="K204" s="22" t="s">
        <v>2</v>
      </c>
      <c r="L204" s="28" t="s">
        <v>4561</v>
      </c>
      <c r="M204" s="23" t="s">
        <v>846</v>
      </c>
      <c r="N204" s="20" t="s">
        <v>2</v>
      </c>
      <c r="O204" s="3">
        <v>29899</v>
      </c>
      <c r="P204" s="34"/>
      <c r="Q204" s="35"/>
    </row>
    <row r="205" spans="1:17" x14ac:dyDescent="0.3">
      <c r="A205" s="41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6" t="s">
        <v>880</v>
      </c>
      <c r="G205" s="4" t="s">
        <v>862</v>
      </c>
      <c r="H205" s="2" t="s">
        <v>863</v>
      </c>
      <c r="I205" s="18">
        <v>0</v>
      </c>
      <c r="J205" s="18" t="s">
        <v>864</v>
      </c>
      <c r="K205" s="22" t="s">
        <v>6</v>
      </c>
      <c r="L205" s="28" t="s">
        <v>175</v>
      </c>
      <c r="M205" s="23" t="s">
        <v>865</v>
      </c>
      <c r="N205" s="20">
        <v>30278</v>
      </c>
      <c r="O205" s="3">
        <v>29913</v>
      </c>
      <c r="P205" s="32" t="s">
        <v>836</v>
      </c>
      <c r="Q205" s="33">
        <v>0</v>
      </c>
    </row>
    <row r="206" spans="1:17" x14ac:dyDescent="0.3">
      <c r="A206" s="41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7" t="s">
        <v>881</v>
      </c>
      <c r="G206" s="4" t="s">
        <v>862</v>
      </c>
      <c r="H206" s="2" t="s">
        <v>868</v>
      </c>
      <c r="I206" s="18">
        <v>0</v>
      </c>
      <c r="J206" s="18" t="s">
        <v>864</v>
      </c>
      <c r="K206" s="22" t="s">
        <v>5</v>
      </c>
      <c r="L206" s="28" t="s">
        <v>175</v>
      </c>
      <c r="M206" s="23" t="s">
        <v>865</v>
      </c>
      <c r="N206" s="20" t="s">
        <v>869</v>
      </c>
      <c r="O206" s="3">
        <v>29913</v>
      </c>
      <c r="P206" s="34"/>
      <c r="Q206" s="35"/>
    </row>
    <row r="207" spans="1:17" x14ac:dyDescent="0.3">
      <c r="A207" s="41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7" t="s">
        <v>882</v>
      </c>
      <c r="G207" s="4" t="s">
        <v>862</v>
      </c>
      <c r="H207" s="2" t="s">
        <v>4740</v>
      </c>
      <c r="I207" s="18" t="s">
        <v>4548</v>
      </c>
      <c r="J207" s="18" t="s">
        <v>864</v>
      </c>
      <c r="K207" s="22" t="s">
        <v>2</v>
      </c>
      <c r="L207" s="28" t="s">
        <v>4561</v>
      </c>
      <c r="M207" s="23" t="s">
        <v>865</v>
      </c>
      <c r="N207" s="20" t="s">
        <v>2</v>
      </c>
      <c r="O207" s="3">
        <v>29913</v>
      </c>
      <c r="P207" s="34"/>
      <c r="Q207" s="35"/>
    </row>
    <row r="208" spans="1:17" ht="15" thickBot="1" x14ac:dyDescent="0.35">
      <c r="A208" s="41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6" t="s">
        <v>880</v>
      </c>
      <c r="G208" s="4" t="s">
        <v>862</v>
      </c>
      <c r="H208" s="2" t="s">
        <v>764</v>
      </c>
      <c r="I208" s="18">
        <v>0</v>
      </c>
      <c r="J208" s="18" t="s">
        <v>765</v>
      </c>
      <c r="K208" s="22" t="s">
        <v>5</v>
      </c>
      <c r="L208" s="28" t="s">
        <v>175</v>
      </c>
      <c r="M208" s="23" t="s">
        <v>865</v>
      </c>
      <c r="N208" s="20" t="s">
        <v>866</v>
      </c>
      <c r="O208" s="3">
        <v>29913</v>
      </c>
      <c r="P208" s="39"/>
      <c r="Q208" s="38"/>
    </row>
    <row r="209" spans="1:17" ht="28.8" x14ac:dyDescent="0.3">
      <c r="A209" s="41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6" t="s">
        <v>883</v>
      </c>
      <c r="G209" s="68" t="s">
        <v>870</v>
      </c>
      <c r="H209" s="2" t="s">
        <v>871</v>
      </c>
      <c r="I209" s="18">
        <v>0</v>
      </c>
      <c r="J209" s="18" t="s">
        <v>872</v>
      </c>
      <c r="K209" s="22" t="s">
        <v>8</v>
      </c>
      <c r="L209" s="28" t="s">
        <v>175</v>
      </c>
      <c r="M209" s="23" t="s">
        <v>873</v>
      </c>
      <c r="N209" s="20" t="s">
        <v>874</v>
      </c>
      <c r="O209" s="3">
        <v>29927</v>
      </c>
      <c r="P209" s="32" t="s">
        <v>875</v>
      </c>
      <c r="Q209" s="33">
        <v>0</v>
      </c>
    </row>
    <row r="210" spans="1:17" ht="28.8" x14ac:dyDescent="0.3">
      <c r="A210" s="41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7" t="s">
        <v>889</v>
      </c>
      <c r="G210" s="68" t="s">
        <v>870</v>
      </c>
      <c r="H210" s="2" t="s">
        <v>876</v>
      </c>
      <c r="I210" s="18">
        <v>0</v>
      </c>
      <c r="J210" s="18" t="s">
        <v>872</v>
      </c>
      <c r="K210" s="22" t="s">
        <v>2</v>
      </c>
      <c r="L210" s="28" t="s">
        <v>1</v>
      </c>
      <c r="M210" s="23" t="s">
        <v>873</v>
      </c>
      <c r="N210" s="20" t="s">
        <v>2</v>
      </c>
      <c r="O210" s="3">
        <v>29927</v>
      </c>
      <c r="P210" s="34"/>
      <c r="Q210" s="35"/>
    </row>
    <row r="211" spans="1:17" ht="29.4" thickBot="1" x14ac:dyDescent="0.35">
      <c r="A211" s="41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7" t="s">
        <v>891</v>
      </c>
      <c r="G211" s="68" t="s">
        <v>870</v>
      </c>
      <c r="H211" s="2" t="s">
        <v>4741</v>
      </c>
      <c r="I211" s="18" t="s">
        <v>4548</v>
      </c>
      <c r="J211" s="18" t="s">
        <v>872</v>
      </c>
      <c r="K211" s="22" t="s">
        <v>2</v>
      </c>
      <c r="L211" s="28" t="s">
        <v>175</v>
      </c>
      <c r="M211" s="23" t="s">
        <v>873</v>
      </c>
      <c r="N211" s="20" t="s">
        <v>2</v>
      </c>
      <c r="O211" s="3">
        <v>29927</v>
      </c>
      <c r="P211" s="34"/>
      <c r="Q211" s="35"/>
    </row>
    <row r="212" spans="1:17" ht="28.8" x14ac:dyDescent="0.3">
      <c r="A212" s="41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6" t="s">
        <v>892</v>
      </c>
      <c r="G212" s="68" t="s">
        <v>870</v>
      </c>
      <c r="H212" s="2" t="s">
        <v>877</v>
      </c>
      <c r="I212" s="18">
        <v>0</v>
      </c>
      <c r="J212" s="18" t="s">
        <v>872</v>
      </c>
      <c r="K212" s="22" t="s">
        <v>878</v>
      </c>
      <c r="L212" s="28" t="s">
        <v>175</v>
      </c>
      <c r="M212" s="23" t="s">
        <v>873</v>
      </c>
      <c r="N212" s="20">
        <v>29939</v>
      </c>
      <c r="O212" s="3">
        <v>29927</v>
      </c>
      <c r="P212" s="32" t="s">
        <v>875</v>
      </c>
      <c r="Q212" s="33">
        <v>0</v>
      </c>
    </row>
    <row r="213" spans="1:17" ht="28.8" x14ac:dyDescent="0.3">
      <c r="A213" s="41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7" t="s">
        <v>895</v>
      </c>
      <c r="G213" s="68" t="s">
        <v>870</v>
      </c>
      <c r="H213" s="2" t="s">
        <v>879</v>
      </c>
      <c r="I213" s="18">
        <v>0</v>
      </c>
      <c r="J213" s="18" t="s">
        <v>872</v>
      </c>
      <c r="K213" s="22" t="s">
        <v>154</v>
      </c>
      <c r="L213" s="28" t="s">
        <v>175</v>
      </c>
      <c r="M213" s="23" t="s">
        <v>873</v>
      </c>
      <c r="N213" s="20" t="s">
        <v>874</v>
      </c>
      <c r="O213" s="3">
        <v>29927</v>
      </c>
      <c r="P213" s="34"/>
      <c r="Q213" s="35"/>
    </row>
    <row r="214" spans="1:17" ht="29.4" thickBot="1" x14ac:dyDescent="0.35">
      <c r="A214" s="41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7" t="s">
        <v>897</v>
      </c>
      <c r="G214" s="68" t="s">
        <v>870</v>
      </c>
      <c r="H214" s="2" t="s">
        <v>4741</v>
      </c>
      <c r="I214" s="18" t="s">
        <v>4548</v>
      </c>
      <c r="J214" s="18" t="s">
        <v>872</v>
      </c>
      <c r="K214" s="22" t="s">
        <v>154</v>
      </c>
      <c r="L214" s="28" t="s">
        <v>175</v>
      </c>
      <c r="M214" s="23" t="s">
        <v>873</v>
      </c>
      <c r="N214" s="20" t="s">
        <v>874</v>
      </c>
      <c r="O214" s="3">
        <v>29927</v>
      </c>
      <c r="P214" s="34"/>
      <c r="Q214" s="35"/>
    </row>
    <row r="215" spans="1:17" ht="28.8" x14ac:dyDescent="0.3">
      <c r="A215" s="41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6" t="s">
        <v>899</v>
      </c>
      <c r="G215" s="68" t="s">
        <v>870</v>
      </c>
      <c r="H215" s="2" t="s">
        <v>877</v>
      </c>
      <c r="I215" s="18">
        <v>0</v>
      </c>
      <c r="J215" s="18" t="s">
        <v>872</v>
      </c>
      <c r="K215" s="22" t="s">
        <v>878</v>
      </c>
      <c r="L215" s="28" t="s">
        <v>175</v>
      </c>
      <c r="M215" s="23" t="s">
        <v>873</v>
      </c>
      <c r="N215" s="20">
        <v>29939</v>
      </c>
      <c r="O215" s="3">
        <v>29927</v>
      </c>
      <c r="P215" s="32" t="s">
        <v>875</v>
      </c>
      <c r="Q215" s="33">
        <v>0</v>
      </c>
    </row>
    <row r="216" spans="1:17" ht="28.8" x14ac:dyDescent="0.3">
      <c r="A216" s="41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7" t="s">
        <v>906</v>
      </c>
      <c r="G216" s="68" t="s">
        <v>870</v>
      </c>
      <c r="H216" s="2" t="s">
        <v>879</v>
      </c>
      <c r="I216" s="18">
        <v>0</v>
      </c>
      <c r="J216" s="18" t="s">
        <v>872</v>
      </c>
      <c r="K216" s="22" t="s">
        <v>597</v>
      </c>
      <c r="L216" s="28" t="s">
        <v>175</v>
      </c>
      <c r="M216" s="23" t="s">
        <v>873</v>
      </c>
      <c r="N216" s="20" t="s">
        <v>874</v>
      </c>
      <c r="O216" s="3">
        <v>29927</v>
      </c>
      <c r="P216" s="34"/>
      <c r="Q216" s="35"/>
    </row>
    <row r="217" spans="1:17" ht="29.4" thickBot="1" x14ac:dyDescent="0.35">
      <c r="A217" s="41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7" t="s">
        <v>908</v>
      </c>
      <c r="G217" s="68" t="s">
        <v>870</v>
      </c>
      <c r="H217" s="2" t="s">
        <v>4741</v>
      </c>
      <c r="I217" s="18" t="s">
        <v>4548</v>
      </c>
      <c r="J217" s="18" t="s">
        <v>872</v>
      </c>
      <c r="K217" s="22" t="s">
        <v>597</v>
      </c>
      <c r="L217" s="28" t="s">
        <v>175</v>
      </c>
      <c r="M217" s="23" t="s">
        <v>873</v>
      </c>
      <c r="N217" s="20" t="s">
        <v>874</v>
      </c>
      <c r="O217" s="3">
        <v>29927</v>
      </c>
      <c r="P217" s="34"/>
      <c r="Q217" s="35"/>
    </row>
    <row r="218" spans="1:17" ht="28.8" x14ac:dyDescent="0.3">
      <c r="A218" s="41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6" t="s">
        <v>911</v>
      </c>
      <c r="G218" s="68" t="s">
        <v>884</v>
      </c>
      <c r="H218" s="2" t="s">
        <v>885</v>
      </c>
      <c r="I218" s="18">
        <v>0</v>
      </c>
      <c r="J218" s="18">
        <v>2034</v>
      </c>
      <c r="K218" s="22" t="s">
        <v>8</v>
      </c>
      <c r="L218" s="28" t="s">
        <v>175</v>
      </c>
      <c r="M218" s="23" t="s">
        <v>886</v>
      </c>
      <c r="N218" s="20" t="s">
        <v>887</v>
      </c>
      <c r="O218" s="3">
        <v>29976</v>
      </c>
      <c r="P218" s="32" t="s">
        <v>888</v>
      </c>
      <c r="Q218" s="33">
        <v>0</v>
      </c>
    </row>
    <row r="219" spans="1:17" ht="28.8" x14ac:dyDescent="0.3">
      <c r="A219" s="41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7" t="s">
        <v>919</v>
      </c>
      <c r="G219" s="68" t="s">
        <v>884</v>
      </c>
      <c r="H219" s="2" t="s">
        <v>890</v>
      </c>
      <c r="I219" s="18">
        <v>0</v>
      </c>
      <c r="J219" s="18">
        <v>2034</v>
      </c>
      <c r="K219" s="22" t="s">
        <v>8</v>
      </c>
      <c r="L219" s="28" t="s">
        <v>175</v>
      </c>
      <c r="M219" s="23" t="s">
        <v>886</v>
      </c>
      <c r="N219" s="20" t="s">
        <v>887</v>
      </c>
      <c r="O219" s="3">
        <v>29976</v>
      </c>
      <c r="P219" s="34"/>
      <c r="Q219" s="35"/>
    </row>
    <row r="220" spans="1:17" ht="28.8" x14ac:dyDescent="0.3">
      <c r="A220" s="41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7" t="s">
        <v>921</v>
      </c>
      <c r="G220" s="68" t="s">
        <v>884</v>
      </c>
      <c r="H220" s="2" t="s">
        <v>4742</v>
      </c>
      <c r="I220" s="18" t="s">
        <v>4548</v>
      </c>
      <c r="J220" s="18">
        <v>2034</v>
      </c>
      <c r="K220" s="22" t="s">
        <v>2</v>
      </c>
      <c r="L220" s="28" t="s">
        <v>4561</v>
      </c>
      <c r="M220" s="23" t="s">
        <v>886</v>
      </c>
      <c r="N220" s="20" t="s">
        <v>2</v>
      </c>
      <c r="O220" s="3">
        <v>29976</v>
      </c>
      <c r="P220" s="34"/>
      <c r="Q220" s="35"/>
    </row>
    <row r="221" spans="1:17" ht="15" thickBot="1" x14ac:dyDescent="0.35">
      <c r="A221" s="41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7" t="s">
        <v>921</v>
      </c>
      <c r="G221" s="4" t="s">
        <v>884</v>
      </c>
      <c r="H221" s="2" t="s">
        <v>4743</v>
      </c>
      <c r="I221" s="18" t="s">
        <v>4548</v>
      </c>
      <c r="J221" s="18">
        <v>2035</v>
      </c>
      <c r="K221" s="22" t="s">
        <v>2</v>
      </c>
      <c r="L221" s="28" t="s">
        <v>4561</v>
      </c>
      <c r="M221" s="23" t="s">
        <v>886</v>
      </c>
      <c r="N221" s="20" t="s">
        <v>2</v>
      </c>
      <c r="O221" s="3">
        <v>29976</v>
      </c>
      <c r="P221" s="36"/>
      <c r="Q221" s="37"/>
    </row>
    <row r="222" spans="1:17" x14ac:dyDescent="0.3">
      <c r="A222" s="41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6" t="s">
        <v>924</v>
      </c>
      <c r="G222" s="4" t="s">
        <v>884</v>
      </c>
      <c r="H222" s="2" t="s">
        <v>893</v>
      </c>
      <c r="I222" s="18">
        <v>0</v>
      </c>
      <c r="J222" s="18">
        <v>2035</v>
      </c>
      <c r="K222" s="22" t="s">
        <v>894</v>
      </c>
      <c r="L222" s="28" t="s">
        <v>175</v>
      </c>
      <c r="M222" s="23" t="s">
        <v>886</v>
      </c>
      <c r="N222" s="20" t="s">
        <v>887</v>
      </c>
      <c r="O222" s="3">
        <v>29976</v>
      </c>
      <c r="P222" s="32" t="s">
        <v>717</v>
      </c>
      <c r="Q222" s="33">
        <v>0</v>
      </c>
    </row>
    <row r="223" spans="1:17" x14ac:dyDescent="0.3">
      <c r="A223" s="41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7" t="s">
        <v>1549</v>
      </c>
      <c r="G223" s="4" t="s">
        <v>884</v>
      </c>
      <c r="H223" s="2" t="s">
        <v>896</v>
      </c>
      <c r="I223" s="18">
        <v>0</v>
      </c>
      <c r="J223" s="18">
        <v>2035</v>
      </c>
      <c r="K223" s="22" t="s">
        <v>6</v>
      </c>
      <c r="L223" s="28" t="s">
        <v>175</v>
      </c>
      <c r="M223" s="23" t="s">
        <v>886</v>
      </c>
      <c r="N223" s="20" t="s">
        <v>887</v>
      </c>
      <c r="O223" s="3">
        <v>29976</v>
      </c>
      <c r="P223" s="34"/>
      <c r="Q223" s="35"/>
    </row>
    <row r="224" spans="1:17" ht="15" thickBot="1" x14ac:dyDescent="0.35">
      <c r="A224" s="41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7" t="s">
        <v>1550</v>
      </c>
      <c r="G224" s="4" t="s">
        <v>884</v>
      </c>
      <c r="H224" s="2" t="s">
        <v>898</v>
      </c>
      <c r="I224" s="18">
        <v>0</v>
      </c>
      <c r="J224" s="18">
        <v>2035</v>
      </c>
      <c r="K224" s="22" t="s">
        <v>894</v>
      </c>
      <c r="L224" s="28">
        <v>0</v>
      </c>
      <c r="M224" s="23" t="s">
        <v>886</v>
      </c>
      <c r="N224" s="20" t="s">
        <v>887</v>
      </c>
      <c r="O224" s="3">
        <v>29976</v>
      </c>
      <c r="P224" s="34"/>
      <c r="Q224" s="35"/>
    </row>
    <row r="225" spans="1:17" x14ac:dyDescent="0.3">
      <c r="A225" s="41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6" t="s">
        <v>926</v>
      </c>
      <c r="G225" s="4" t="s">
        <v>900</v>
      </c>
      <c r="H225" s="2" t="s">
        <v>901</v>
      </c>
      <c r="I225" s="18">
        <v>0</v>
      </c>
      <c r="J225" s="18" t="s">
        <v>902</v>
      </c>
      <c r="K225" s="22" t="s">
        <v>116</v>
      </c>
      <c r="L225" s="28" t="s">
        <v>175</v>
      </c>
      <c r="M225" s="23" t="s">
        <v>903</v>
      </c>
      <c r="N225" s="20" t="s">
        <v>904</v>
      </c>
      <c r="O225" s="3">
        <v>30011</v>
      </c>
      <c r="P225" s="32" t="s">
        <v>905</v>
      </c>
      <c r="Q225" s="33" t="s">
        <v>12</v>
      </c>
    </row>
    <row r="226" spans="1:17" x14ac:dyDescent="0.3">
      <c r="A226" s="41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7" t="s">
        <v>929</v>
      </c>
      <c r="G226" s="4" t="s">
        <v>900</v>
      </c>
      <c r="H226" s="2" t="s">
        <v>907</v>
      </c>
      <c r="I226" s="18">
        <v>0</v>
      </c>
      <c r="J226" s="18">
        <v>2037</v>
      </c>
      <c r="K226" s="22" t="s">
        <v>8</v>
      </c>
      <c r="L226" s="28" t="s">
        <v>175</v>
      </c>
      <c r="M226" s="23" t="s">
        <v>903</v>
      </c>
      <c r="N226" s="20" t="s">
        <v>904</v>
      </c>
      <c r="O226" s="3">
        <v>30011</v>
      </c>
      <c r="P226" s="34"/>
      <c r="Q226" s="35"/>
    </row>
    <row r="227" spans="1:17" ht="15" thickBot="1" x14ac:dyDescent="0.35">
      <c r="A227" s="41" t="s">
        <v>4513</v>
      </c>
      <c r="B227" s="15" t="str">
        <f t="shared" si="6"/>
        <v/>
      </c>
      <c r="C227" s="10" t="str">
        <f t="shared" si="7"/>
        <v>◄</v>
      </c>
      <c r="D227" s="11"/>
      <c r="E227" s="12"/>
      <c r="F227" s="27" t="s">
        <v>932</v>
      </c>
      <c r="G227" s="4" t="s">
        <v>900</v>
      </c>
      <c r="H227" s="2" t="s">
        <v>909</v>
      </c>
      <c r="I227" s="18">
        <v>0</v>
      </c>
      <c r="J227" s="18">
        <v>2038</v>
      </c>
      <c r="K227" s="22" t="s">
        <v>910</v>
      </c>
      <c r="L227" s="28" t="s">
        <v>175</v>
      </c>
      <c r="M227" s="23" t="s">
        <v>903</v>
      </c>
      <c r="N227" s="20" t="s">
        <v>904</v>
      </c>
      <c r="O227" s="3">
        <v>30011</v>
      </c>
      <c r="P227" s="34"/>
      <c r="Q227" s="35"/>
    </row>
    <row r="228" spans="1:17" x14ac:dyDescent="0.3">
      <c r="A228" s="41" t="s">
        <v>4513</v>
      </c>
      <c r="B228" s="15" t="str">
        <f t="shared" si="6"/>
        <v/>
      </c>
      <c r="C228" s="10" t="str">
        <f t="shared" si="7"/>
        <v>◄</v>
      </c>
      <c r="D228" s="11"/>
      <c r="E228" s="12"/>
      <c r="F228" s="26" t="s">
        <v>933</v>
      </c>
      <c r="G228" s="4" t="s">
        <v>900</v>
      </c>
      <c r="H228" s="2" t="s">
        <v>4744</v>
      </c>
      <c r="I228" s="18" t="s">
        <v>4548</v>
      </c>
      <c r="J228" s="18" t="s">
        <v>902</v>
      </c>
      <c r="K228" s="22" t="s">
        <v>2</v>
      </c>
      <c r="L228" s="28" t="s">
        <v>4561</v>
      </c>
      <c r="M228" s="23" t="s">
        <v>903</v>
      </c>
      <c r="N228" s="20" t="s">
        <v>2</v>
      </c>
      <c r="O228" s="3">
        <v>30011</v>
      </c>
      <c r="P228" s="32" t="s">
        <v>905</v>
      </c>
      <c r="Q228" s="33" t="s">
        <v>12</v>
      </c>
    </row>
    <row r="229" spans="1:17" x14ac:dyDescent="0.3">
      <c r="A229" s="41" t="s">
        <v>4513</v>
      </c>
      <c r="B229" s="15" t="str">
        <f t="shared" si="6"/>
        <v/>
      </c>
      <c r="C229" s="10" t="str">
        <f t="shared" si="7"/>
        <v>◄</v>
      </c>
      <c r="D229" s="11"/>
      <c r="E229" s="12"/>
      <c r="F229" s="27" t="s">
        <v>935</v>
      </c>
      <c r="G229" s="4" t="s">
        <v>900</v>
      </c>
      <c r="H229" s="2" t="s">
        <v>4745</v>
      </c>
      <c r="I229" s="18" t="s">
        <v>4548</v>
      </c>
      <c r="J229" s="18">
        <v>2037</v>
      </c>
      <c r="K229" s="22" t="s">
        <v>2</v>
      </c>
      <c r="L229" s="28" t="s">
        <v>4561</v>
      </c>
      <c r="M229" s="23" t="s">
        <v>903</v>
      </c>
      <c r="N229" s="20" t="s">
        <v>2</v>
      </c>
      <c r="O229" s="3">
        <v>30011</v>
      </c>
      <c r="P229" s="34"/>
      <c r="Q229" s="35"/>
    </row>
    <row r="230" spans="1:17" ht="15" thickBot="1" x14ac:dyDescent="0.35">
      <c r="A230" s="41" t="s">
        <v>4513</v>
      </c>
      <c r="B230" s="15" t="str">
        <f t="shared" si="6"/>
        <v/>
      </c>
      <c r="C230" s="10" t="str">
        <f t="shared" si="7"/>
        <v>◄</v>
      </c>
      <c r="D230" s="11"/>
      <c r="E230" s="12"/>
      <c r="F230" s="27" t="s">
        <v>937</v>
      </c>
      <c r="G230" s="4" t="s">
        <v>900</v>
      </c>
      <c r="H230" s="2" t="s">
        <v>4746</v>
      </c>
      <c r="I230" s="18" t="s">
        <v>4548</v>
      </c>
      <c r="J230" s="18">
        <v>2038</v>
      </c>
      <c r="K230" s="22" t="s">
        <v>2</v>
      </c>
      <c r="L230" s="28" t="s">
        <v>4561</v>
      </c>
      <c r="M230" s="23" t="s">
        <v>903</v>
      </c>
      <c r="N230" s="20" t="s">
        <v>2</v>
      </c>
      <c r="O230" s="3">
        <v>30011</v>
      </c>
      <c r="P230" s="34"/>
      <c r="Q230" s="35"/>
    </row>
    <row r="231" spans="1:17" x14ac:dyDescent="0.3">
      <c r="A231" s="41" t="s">
        <v>4513</v>
      </c>
      <c r="B231" s="15" t="str">
        <f t="shared" si="6"/>
        <v/>
      </c>
      <c r="C231" s="10" t="str">
        <f t="shared" si="7"/>
        <v>◄</v>
      </c>
      <c r="D231" s="11"/>
      <c r="E231" s="12"/>
      <c r="F231" s="26" t="s">
        <v>940</v>
      </c>
      <c r="G231" s="4" t="s">
        <v>912</v>
      </c>
      <c r="H231" s="2" t="s">
        <v>913</v>
      </c>
      <c r="I231" s="18">
        <v>0</v>
      </c>
      <c r="J231" s="18" t="s">
        <v>914</v>
      </c>
      <c r="K231" s="22" t="s">
        <v>915</v>
      </c>
      <c r="L231" s="28" t="s">
        <v>175</v>
      </c>
      <c r="M231" s="23" t="s">
        <v>916</v>
      </c>
      <c r="N231" s="20" t="s">
        <v>917</v>
      </c>
      <c r="O231" s="3">
        <v>30039</v>
      </c>
      <c r="P231" s="32" t="s">
        <v>918</v>
      </c>
      <c r="Q231" s="33">
        <v>0</v>
      </c>
    </row>
    <row r="232" spans="1:17" x14ac:dyDescent="0.3">
      <c r="A232" s="41" t="s">
        <v>4513</v>
      </c>
      <c r="B232" s="15" t="str">
        <f t="shared" si="6"/>
        <v/>
      </c>
      <c r="C232" s="10" t="str">
        <f t="shared" si="7"/>
        <v>◄</v>
      </c>
      <c r="D232" s="11"/>
      <c r="E232" s="12"/>
      <c r="F232" s="27" t="s">
        <v>946</v>
      </c>
      <c r="G232" s="4" t="s">
        <v>912</v>
      </c>
      <c r="H232" s="2" t="s">
        <v>920</v>
      </c>
      <c r="I232" s="18">
        <v>0</v>
      </c>
      <c r="J232" s="18">
        <v>2040</v>
      </c>
      <c r="K232" s="22" t="s">
        <v>915</v>
      </c>
      <c r="L232" s="28" t="s">
        <v>175</v>
      </c>
      <c r="M232" s="23" t="s">
        <v>916</v>
      </c>
      <c r="N232" s="20" t="s">
        <v>917</v>
      </c>
      <c r="O232" s="3">
        <v>30039</v>
      </c>
      <c r="P232" s="34"/>
      <c r="Q232" s="35"/>
    </row>
    <row r="233" spans="1:17" ht="15" thickBot="1" x14ac:dyDescent="0.35">
      <c r="A233" s="41" t="s">
        <v>4513</v>
      </c>
      <c r="B233" s="15" t="str">
        <f t="shared" si="6"/>
        <v/>
      </c>
      <c r="C233" s="10" t="str">
        <f t="shared" si="7"/>
        <v>◄</v>
      </c>
      <c r="D233" s="11"/>
      <c r="E233" s="12"/>
      <c r="F233" s="27" t="s">
        <v>1572</v>
      </c>
      <c r="G233" s="4" t="s">
        <v>912</v>
      </c>
      <c r="H233" s="2" t="s">
        <v>922</v>
      </c>
      <c r="I233" s="18">
        <v>0</v>
      </c>
      <c r="J233" s="18">
        <v>2041</v>
      </c>
      <c r="K233" s="22" t="s">
        <v>923</v>
      </c>
      <c r="L233" s="28" t="s">
        <v>175</v>
      </c>
      <c r="M233" s="23" t="s">
        <v>916</v>
      </c>
      <c r="N233" s="20" t="s">
        <v>917</v>
      </c>
      <c r="O233" s="3">
        <v>30039</v>
      </c>
      <c r="P233" s="34"/>
      <c r="Q233" s="35"/>
    </row>
    <row r="234" spans="1:17" x14ac:dyDescent="0.3">
      <c r="A234" s="41" t="s">
        <v>4513</v>
      </c>
      <c r="B234" s="15" t="str">
        <f t="shared" si="6"/>
        <v/>
      </c>
      <c r="C234" s="10" t="str">
        <f t="shared" si="7"/>
        <v>◄</v>
      </c>
      <c r="D234" s="11"/>
      <c r="E234" s="12"/>
      <c r="F234" s="26" t="s">
        <v>948</v>
      </c>
      <c r="G234" s="4" t="s">
        <v>912</v>
      </c>
      <c r="H234" s="2" t="s">
        <v>925</v>
      </c>
      <c r="I234" s="18">
        <v>0</v>
      </c>
      <c r="J234" s="18">
        <v>2042</v>
      </c>
      <c r="K234" s="22" t="s">
        <v>915</v>
      </c>
      <c r="L234" s="28" t="s">
        <v>175</v>
      </c>
      <c r="M234" s="23" t="s">
        <v>916</v>
      </c>
      <c r="N234" s="20" t="s">
        <v>917</v>
      </c>
      <c r="O234" s="3">
        <v>30039</v>
      </c>
      <c r="P234" s="32" t="s">
        <v>918</v>
      </c>
      <c r="Q234" s="33">
        <v>0</v>
      </c>
    </row>
    <row r="235" spans="1:17" x14ac:dyDescent="0.3">
      <c r="A235" s="41" t="s">
        <v>4513</v>
      </c>
      <c r="B235" s="15" t="str">
        <f t="shared" si="6"/>
        <v/>
      </c>
      <c r="C235" s="10" t="str">
        <f t="shared" si="7"/>
        <v>◄</v>
      </c>
      <c r="D235" s="11"/>
      <c r="E235" s="12"/>
      <c r="F235" s="27" t="s">
        <v>954</v>
      </c>
      <c r="G235" s="4" t="s">
        <v>912</v>
      </c>
      <c r="H235" s="2" t="s">
        <v>4747</v>
      </c>
      <c r="I235" s="18" t="s">
        <v>4548</v>
      </c>
      <c r="J235" s="18" t="s">
        <v>914</v>
      </c>
      <c r="K235" s="22" t="s">
        <v>2</v>
      </c>
      <c r="L235" s="28" t="s">
        <v>4561</v>
      </c>
      <c r="M235" s="23" t="s">
        <v>916</v>
      </c>
      <c r="N235" s="20" t="s">
        <v>2</v>
      </c>
      <c r="O235" s="3">
        <v>30039</v>
      </c>
      <c r="P235" s="34"/>
      <c r="Q235" s="35"/>
    </row>
    <row r="236" spans="1:17" x14ac:dyDescent="0.3">
      <c r="A236" s="41" t="s">
        <v>4513</v>
      </c>
      <c r="B236" s="15" t="str">
        <f t="shared" si="6"/>
        <v/>
      </c>
      <c r="C236" s="10" t="str">
        <f t="shared" si="7"/>
        <v>◄</v>
      </c>
      <c r="D236" s="11"/>
      <c r="E236" s="12"/>
      <c r="F236" s="27" t="s">
        <v>1581</v>
      </c>
      <c r="G236" s="4" t="s">
        <v>912</v>
      </c>
      <c r="H236" s="2" t="s">
        <v>4748</v>
      </c>
      <c r="I236" s="18" t="s">
        <v>4548</v>
      </c>
      <c r="J236" s="18">
        <v>2041</v>
      </c>
      <c r="K236" s="22" t="s">
        <v>2</v>
      </c>
      <c r="L236" s="28" t="s">
        <v>4561</v>
      </c>
      <c r="M236" s="23" t="s">
        <v>916</v>
      </c>
      <c r="N236" s="20" t="s">
        <v>2</v>
      </c>
      <c r="O236" s="3">
        <v>30039</v>
      </c>
      <c r="P236" s="34"/>
      <c r="Q236" s="35"/>
    </row>
    <row r="237" spans="1:17" x14ac:dyDescent="0.3">
      <c r="A237" s="41" t="s">
        <v>4513</v>
      </c>
      <c r="B237" s="15" t="str">
        <f t="shared" si="6"/>
        <v/>
      </c>
      <c r="C237" s="10" t="str">
        <f t="shared" si="7"/>
        <v>◄</v>
      </c>
      <c r="D237" s="11"/>
      <c r="E237" s="12"/>
      <c r="F237" s="27" t="s">
        <v>954</v>
      </c>
      <c r="G237" s="4" t="s">
        <v>912</v>
      </c>
      <c r="H237" s="2" t="s">
        <v>4749</v>
      </c>
      <c r="I237" s="18" t="s">
        <v>4548</v>
      </c>
      <c r="J237" s="18">
        <v>2040</v>
      </c>
      <c r="K237" s="22" t="s">
        <v>2</v>
      </c>
      <c r="L237" s="28" t="s">
        <v>4561</v>
      </c>
      <c r="M237" s="23" t="s">
        <v>916</v>
      </c>
      <c r="N237" s="20" t="s">
        <v>2</v>
      </c>
      <c r="O237" s="3">
        <v>30039</v>
      </c>
      <c r="P237" s="39"/>
      <c r="Q237" s="38"/>
    </row>
    <row r="238" spans="1:17" ht="15" thickBot="1" x14ac:dyDescent="0.35">
      <c r="A238" s="41" t="s">
        <v>4513</v>
      </c>
      <c r="B238" s="15" t="str">
        <f t="shared" si="6"/>
        <v/>
      </c>
      <c r="C238" s="10" t="str">
        <f t="shared" si="7"/>
        <v>◄</v>
      </c>
      <c r="D238" s="11"/>
      <c r="E238" s="12"/>
      <c r="F238" s="27" t="s">
        <v>1581</v>
      </c>
      <c r="G238" s="4" t="s">
        <v>912</v>
      </c>
      <c r="H238" s="2" t="s">
        <v>4750</v>
      </c>
      <c r="I238" s="18" t="s">
        <v>4548</v>
      </c>
      <c r="J238" s="18">
        <v>2042</v>
      </c>
      <c r="K238" s="22" t="s">
        <v>2</v>
      </c>
      <c r="L238" s="28" t="s">
        <v>4561</v>
      </c>
      <c r="M238" s="23" t="s">
        <v>916</v>
      </c>
      <c r="N238" s="20" t="s">
        <v>2</v>
      </c>
      <c r="O238" s="3">
        <v>30039</v>
      </c>
      <c r="P238" s="36"/>
      <c r="Q238" s="37"/>
    </row>
    <row r="239" spans="1:17" x14ac:dyDescent="0.3">
      <c r="A239" s="41" t="s">
        <v>4513</v>
      </c>
      <c r="B239" s="15" t="str">
        <f t="shared" si="6"/>
        <v/>
      </c>
      <c r="C239" s="10" t="str">
        <f t="shared" si="7"/>
        <v>◄</v>
      </c>
      <c r="D239" s="11"/>
      <c r="E239" s="12"/>
      <c r="F239" s="26" t="s">
        <v>957</v>
      </c>
      <c r="G239" s="4" t="s">
        <v>927</v>
      </c>
      <c r="H239" s="2" t="s">
        <v>928</v>
      </c>
      <c r="I239" s="18">
        <v>0</v>
      </c>
      <c r="J239" s="18">
        <v>2043</v>
      </c>
      <c r="K239" s="22" t="s">
        <v>915</v>
      </c>
      <c r="L239" s="28">
        <v>0</v>
      </c>
      <c r="M239" s="23" t="s">
        <v>916</v>
      </c>
      <c r="N239" s="20" t="s">
        <v>917</v>
      </c>
      <c r="O239" s="3">
        <v>30039</v>
      </c>
      <c r="P239" s="32" t="s">
        <v>918</v>
      </c>
      <c r="Q239" s="33">
        <v>0</v>
      </c>
    </row>
    <row r="240" spans="1:17" x14ac:dyDescent="0.3">
      <c r="A240" s="41" t="s">
        <v>4513</v>
      </c>
      <c r="B240" s="15" t="str">
        <f t="shared" si="6"/>
        <v/>
      </c>
      <c r="C240" s="10" t="str">
        <f t="shared" si="7"/>
        <v>◄</v>
      </c>
      <c r="D240" s="11"/>
      <c r="E240" s="12"/>
      <c r="F240" s="27" t="s">
        <v>1589</v>
      </c>
      <c r="G240" s="4" t="s">
        <v>927</v>
      </c>
      <c r="H240" s="2" t="s">
        <v>930</v>
      </c>
      <c r="I240" s="18">
        <v>0</v>
      </c>
      <c r="J240" s="18">
        <v>2043</v>
      </c>
      <c r="K240" s="22" t="s">
        <v>931</v>
      </c>
      <c r="L240" s="28" t="s">
        <v>175</v>
      </c>
      <c r="M240" s="23" t="s">
        <v>916</v>
      </c>
      <c r="N240" s="20" t="s">
        <v>917</v>
      </c>
      <c r="O240" s="3">
        <v>30039</v>
      </c>
      <c r="P240" s="34"/>
      <c r="Q240" s="35"/>
    </row>
    <row r="241" spans="1:17" ht="15" thickBot="1" x14ac:dyDescent="0.35">
      <c r="A241" s="41" t="s">
        <v>4513</v>
      </c>
      <c r="B241" s="15" t="str">
        <f t="shared" si="6"/>
        <v/>
      </c>
      <c r="C241" s="10" t="str">
        <f t="shared" si="7"/>
        <v>◄</v>
      </c>
      <c r="D241" s="11"/>
      <c r="E241" s="12"/>
      <c r="F241" s="27" t="s">
        <v>962</v>
      </c>
      <c r="G241" s="4" t="s">
        <v>927</v>
      </c>
      <c r="H241" s="2" t="s">
        <v>695</v>
      </c>
      <c r="I241" s="18">
        <v>0</v>
      </c>
      <c r="J241" s="18" t="s">
        <v>696</v>
      </c>
      <c r="K241" s="22" t="s">
        <v>2</v>
      </c>
      <c r="L241" s="28" t="s">
        <v>1</v>
      </c>
      <c r="M241" s="23" t="s">
        <v>916</v>
      </c>
      <c r="N241" s="20" t="s">
        <v>2</v>
      </c>
      <c r="O241" s="3">
        <v>30039</v>
      </c>
      <c r="P241" s="34"/>
      <c r="Q241" s="35"/>
    </row>
    <row r="242" spans="1:17" x14ac:dyDescent="0.3">
      <c r="A242" s="41" t="s">
        <v>4513</v>
      </c>
      <c r="B242" s="15" t="str">
        <f t="shared" si="6"/>
        <v/>
      </c>
      <c r="C242" s="10" t="str">
        <f t="shared" si="7"/>
        <v>◄</v>
      </c>
      <c r="D242" s="11"/>
      <c r="E242" s="12"/>
      <c r="F242" s="26" t="s">
        <v>963</v>
      </c>
      <c r="G242" s="4" t="s">
        <v>927</v>
      </c>
      <c r="H242" s="2" t="s">
        <v>934</v>
      </c>
      <c r="I242" s="18">
        <v>0</v>
      </c>
      <c r="J242" s="18">
        <v>2044</v>
      </c>
      <c r="K242" s="22" t="s">
        <v>931</v>
      </c>
      <c r="L242" s="28" t="s">
        <v>175</v>
      </c>
      <c r="M242" s="23" t="s">
        <v>916</v>
      </c>
      <c r="N242" s="20" t="s">
        <v>917</v>
      </c>
      <c r="O242" s="3">
        <v>30039</v>
      </c>
      <c r="P242" s="32" t="s">
        <v>918</v>
      </c>
      <c r="Q242" s="33" t="s">
        <v>12</v>
      </c>
    </row>
    <row r="243" spans="1:17" x14ac:dyDescent="0.3">
      <c r="A243" s="41" t="s">
        <v>4513</v>
      </c>
      <c r="B243" s="15" t="str">
        <f t="shared" si="6"/>
        <v/>
      </c>
      <c r="C243" s="10" t="str">
        <f t="shared" si="7"/>
        <v>◄</v>
      </c>
      <c r="D243" s="11"/>
      <c r="E243" s="12"/>
      <c r="F243" s="27" t="s">
        <v>968</v>
      </c>
      <c r="G243" s="4" t="s">
        <v>927</v>
      </c>
      <c r="H243" s="2" t="s">
        <v>936</v>
      </c>
      <c r="I243" s="18">
        <v>0</v>
      </c>
      <c r="J243" s="18">
        <v>2045</v>
      </c>
      <c r="K243" s="22" t="s">
        <v>931</v>
      </c>
      <c r="L243" s="28" t="s">
        <v>175</v>
      </c>
      <c r="M243" s="23" t="s">
        <v>916</v>
      </c>
      <c r="N243" s="20" t="s">
        <v>917</v>
      </c>
      <c r="O243" s="3">
        <v>30039</v>
      </c>
      <c r="P243" s="34"/>
      <c r="Q243" s="35"/>
    </row>
    <row r="244" spans="1:17" ht="15" thickBot="1" x14ac:dyDescent="0.35">
      <c r="A244" s="41" t="s">
        <v>4513</v>
      </c>
      <c r="B244" s="15" t="str">
        <f t="shared" si="6"/>
        <v/>
      </c>
      <c r="C244" s="10" t="str">
        <f t="shared" si="7"/>
        <v>◄</v>
      </c>
      <c r="D244" s="11"/>
      <c r="E244" s="12"/>
      <c r="F244" s="27" t="s">
        <v>2093</v>
      </c>
      <c r="G244" s="4" t="s">
        <v>927</v>
      </c>
      <c r="H244" s="2" t="s">
        <v>938</v>
      </c>
      <c r="I244" s="18">
        <v>0</v>
      </c>
      <c r="J244" s="18">
        <v>2046</v>
      </c>
      <c r="K244" s="22" t="s">
        <v>939</v>
      </c>
      <c r="L244" s="28" t="s">
        <v>175</v>
      </c>
      <c r="M244" s="23" t="s">
        <v>916</v>
      </c>
      <c r="N244" s="20" t="s">
        <v>917</v>
      </c>
      <c r="O244" s="3">
        <v>30039</v>
      </c>
      <c r="P244" s="34"/>
      <c r="Q244" s="35"/>
    </row>
    <row r="245" spans="1:17" x14ac:dyDescent="0.3">
      <c r="A245" s="41" t="s">
        <v>4513</v>
      </c>
      <c r="B245" s="15" t="str">
        <f t="shared" si="6"/>
        <v/>
      </c>
      <c r="C245" s="10" t="str">
        <f t="shared" si="7"/>
        <v>◄</v>
      </c>
      <c r="D245" s="11"/>
      <c r="E245" s="12"/>
      <c r="F245" s="26" t="s">
        <v>970</v>
      </c>
      <c r="G245" s="4" t="s">
        <v>927</v>
      </c>
      <c r="H245" s="2" t="s">
        <v>4751</v>
      </c>
      <c r="I245" s="18" t="s">
        <v>4548</v>
      </c>
      <c r="J245" s="18">
        <v>2043</v>
      </c>
      <c r="K245" s="22" t="s">
        <v>2</v>
      </c>
      <c r="L245" s="28" t="s">
        <v>4561</v>
      </c>
      <c r="M245" s="23" t="s">
        <v>916</v>
      </c>
      <c r="N245" s="20" t="s">
        <v>2</v>
      </c>
      <c r="O245" s="3">
        <v>30039</v>
      </c>
      <c r="P245" s="32" t="s">
        <v>918</v>
      </c>
      <c r="Q245" s="33" t="s">
        <v>12</v>
      </c>
    </row>
    <row r="246" spans="1:17" x14ac:dyDescent="0.3">
      <c r="A246" s="41" t="s">
        <v>4513</v>
      </c>
      <c r="B246" s="15" t="str">
        <f t="shared" si="6"/>
        <v/>
      </c>
      <c r="C246" s="10" t="str">
        <f t="shared" si="7"/>
        <v>◄</v>
      </c>
      <c r="D246" s="11"/>
      <c r="E246" s="12"/>
      <c r="F246" s="27" t="s">
        <v>976</v>
      </c>
      <c r="G246" s="4" t="s">
        <v>927</v>
      </c>
      <c r="H246" s="2" t="s">
        <v>4752</v>
      </c>
      <c r="I246" s="18" t="s">
        <v>4548</v>
      </c>
      <c r="J246" s="18">
        <v>2045</v>
      </c>
      <c r="K246" s="22" t="s">
        <v>2</v>
      </c>
      <c r="L246" s="28" t="s">
        <v>4561</v>
      </c>
      <c r="M246" s="23" t="s">
        <v>916</v>
      </c>
      <c r="N246" s="20" t="s">
        <v>2</v>
      </c>
      <c r="O246" s="3">
        <v>30039</v>
      </c>
      <c r="P246" s="34"/>
      <c r="Q246" s="35"/>
    </row>
    <row r="247" spans="1:17" x14ac:dyDescent="0.3">
      <c r="A247" s="41" t="s">
        <v>4513</v>
      </c>
      <c r="B247" s="15" t="str">
        <f t="shared" si="6"/>
        <v/>
      </c>
      <c r="C247" s="10" t="str">
        <f t="shared" si="7"/>
        <v>◄</v>
      </c>
      <c r="D247" s="11"/>
      <c r="E247" s="12"/>
      <c r="F247" s="27" t="s">
        <v>2097</v>
      </c>
      <c r="G247" s="4">
        <v>0</v>
      </c>
      <c r="H247" s="2">
        <v>0</v>
      </c>
      <c r="I247" s="18">
        <v>0</v>
      </c>
      <c r="J247" s="18">
        <v>0</v>
      </c>
      <c r="K247" s="22">
        <v>0</v>
      </c>
      <c r="L247" s="28">
        <v>0</v>
      </c>
      <c r="M247" s="23">
        <v>0</v>
      </c>
      <c r="N247" s="20">
        <v>0</v>
      </c>
      <c r="O247" s="3">
        <v>0</v>
      </c>
      <c r="P247" s="34"/>
      <c r="Q247" s="35"/>
    </row>
    <row r="248" spans="1:17" x14ac:dyDescent="0.3">
      <c r="A248" s="41" t="s">
        <v>4513</v>
      </c>
      <c r="B248" s="15" t="str">
        <f t="shared" si="6"/>
        <v/>
      </c>
      <c r="C248" s="10" t="str">
        <f t="shared" si="7"/>
        <v>◄</v>
      </c>
      <c r="D248" s="11"/>
      <c r="E248" s="12"/>
      <c r="F248" s="26" t="s">
        <v>970</v>
      </c>
      <c r="G248" s="4" t="s">
        <v>927</v>
      </c>
      <c r="H248" s="2" t="s">
        <v>4753</v>
      </c>
      <c r="I248" s="18" t="s">
        <v>4548</v>
      </c>
      <c r="J248" s="18">
        <v>2044</v>
      </c>
      <c r="K248" s="22" t="s">
        <v>2</v>
      </c>
      <c r="L248" s="28" t="s">
        <v>4561</v>
      </c>
      <c r="M248" s="23" t="s">
        <v>916</v>
      </c>
      <c r="N248" s="20" t="s">
        <v>2</v>
      </c>
      <c r="O248" s="3">
        <v>30039</v>
      </c>
      <c r="P248" s="39"/>
      <c r="Q248" s="38"/>
    </row>
    <row r="249" spans="1:17" ht="15" thickBot="1" x14ac:dyDescent="0.35">
      <c r="A249" s="41" t="s">
        <v>4513</v>
      </c>
      <c r="B249" s="15" t="str">
        <f t="shared" si="6"/>
        <v/>
      </c>
      <c r="C249" s="10" t="str">
        <f t="shared" si="7"/>
        <v>◄</v>
      </c>
      <c r="D249" s="11"/>
      <c r="E249" s="12"/>
      <c r="F249" s="27" t="s">
        <v>976</v>
      </c>
      <c r="G249" s="4" t="s">
        <v>927</v>
      </c>
      <c r="H249" s="2" t="s">
        <v>4754</v>
      </c>
      <c r="I249" s="18" t="s">
        <v>4548</v>
      </c>
      <c r="J249" s="18">
        <v>2046</v>
      </c>
      <c r="K249" s="22" t="s">
        <v>2</v>
      </c>
      <c r="L249" s="28" t="s">
        <v>4561</v>
      </c>
      <c r="M249" s="23" t="s">
        <v>916</v>
      </c>
      <c r="N249" s="20" t="s">
        <v>2</v>
      </c>
      <c r="O249" s="3">
        <v>30039</v>
      </c>
      <c r="P249" s="39"/>
      <c r="Q249" s="38"/>
    </row>
    <row r="250" spans="1:17" x14ac:dyDescent="0.3">
      <c r="A250" s="41" t="s">
        <v>4513</v>
      </c>
      <c r="B250" s="15" t="str">
        <f t="shared" si="6"/>
        <v/>
      </c>
      <c r="C250" s="10" t="str">
        <f t="shared" si="7"/>
        <v>◄</v>
      </c>
      <c r="D250" s="11"/>
      <c r="E250" s="12"/>
      <c r="F250" s="26" t="s">
        <v>978</v>
      </c>
      <c r="G250" s="4" t="s">
        <v>941</v>
      </c>
      <c r="H250" s="2" t="s">
        <v>942</v>
      </c>
      <c r="I250" s="18">
        <v>0</v>
      </c>
      <c r="J250" s="18" t="s">
        <v>943</v>
      </c>
      <c r="K250" s="22" t="s">
        <v>8</v>
      </c>
      <c r="L250" s="28" t="s">
        <v>175</v>
      </c>
      <c r="M250" s="23" t="s">
        <v>944</v>
      </c>
      <c r="N250" s="20">
        <v>30074</v>
      </c>
      <c r="O250" s="3">
        <v>30060</v>
      </c>
      <c r="P250" s="32" t="s">
        <v>945</v>
      </c>
      <c r="Q250" s="33">
        <v>0</v>
      </c>
    </row>
    <row r="251" spans="1:17" x14ac:dyDescent="0.3">
      <c r="A251" s="41" t="s">
        <v>4513</v>
      </c>
      <c r="B251" s="15" t="str">
        <f t="shared" si="6"/>
        <v/>
      </c>
      <c r="C251" s="10" t="str">
        <f t="shared" si="7"/>
        <v>◄</v>
      </c>
      <c r="D251" s="11"/>
      <c r="E251" s="12"/>
      <c r="F251" s="27" t="s">
        <v>984</v>
      </c>
      <c r="G251" s="4" t="s">
        <v>941</v>
      </c>
      <c r="H251" s="2" t="s">
        <v>947</v>
      </c>
      <c r="I251" s="18">
        <v>0</v>
      </c>
      <c r="J251" s="18" t="s">
        <v>943</v>
      </c>
      <c r="K251" s="22" t="s">
        <v>2</v>
      </c>
      <c r="L251" s="28" t="s">
        <v>1</v>
      </c>
      <c r="M251" s="23" t="s">
        <v>944</v>
      </c>
      <c r="N251" s="20" t="s">
        <v>2</v>
      </c>
      <c r="O251" s="3">
        <v>30060</v>
      </c>
      <c r="P251" s="34"/>
      <c r="Q251" s="35"/>
    </row>
    <row r="252" spans="1:17" ht="15" thickBot="1" x14ac:dyDescent="0.35">
      <c r="A252" s="41" t="s">
        <v>4513</v>
      </c>
      <c r="B252" s="15" t="str">
        <f t="shared" si="6"/>
        <v/>
      </c>
      <c r="C252" s="10" t="str">
        <f t="shared" si="7"/>
        <v>◄</v>
      </c>
      <c r="D252" s="11"/>
      <c r="E252" s="12"/>
      <c r="F252" s="27" t="s">
        <v>1599</v>
      </c>
      <c r="G252" s="4" t="s">
        <v>941</v>
      </c>
      <c r="H252" s="2" t="s">
        <v>4755</v>
      </c>
      <c r="I252" s="18" t="s">
        <v>4548</v>
      </c>
      <c r="J252" s="18">
        <v>2048</v>
      </c>
      <c r="K252" s="22" t="s">
        <v>2</v>
      </c>
      <c r="L252" s="28" t="s">
        <v>4561</v>
      </c>
      <c r="M252" s="23" t="s">
        <v>944</v>
      </c>
      <c r="N252" s="20" t="s">
        <v>2</v>
      </c>
      <c r="O252" s="3">
        <v>30060</v>
      </c>
      <c r="P252" s="34"/>
      <c r="Q252" s="35"/>
    </row>
    <row r="253" spans="1:17" x14ac:dyDescent="0.3">
      <c r="A253" s="41" t="s">
        <v>4513</v>
      </c>
      <c r="B253" s="15" t="str">
        <f t="shared" si="6"/>
        <v/>
      </c>
      <c r="C253" s="10" t="str">
        <f t="shared" si="7"/>
        <v>◄</v>
      </c>
      <c r="D253" s="11"/>
      <c r="E253" s="12"/>
      <c r="F253" s="26" t="s">
        <v>986</v>
      </c>
      <c r="G253" s="4" t="s">
        <v>949</v>
      </c>
      <c r="H253" s="2" t="s">
        <v>950</v>
      </c>
      <c r="I253" s="18">
        <v>0</v>
      </c>
      <c r="J253" s="18" t="s">
        <v>951</v>
      </c>
      <c r="K253" s="22" t="s">
        <v>8</v>
      </c>
      <c r="L253" s="28" t="s">
        <v>175</v>
      </c>
      <c r="M253" s="23" t="s">
        <v>952</v>
      </c>
      <c r="N253" s="20">
        <v>30074</v>
      </c>
      <c r="O253" s="3">
        <v>30074</v>
      </c>
      <c r="P253" s="32" t="s">
        <v>953</v>
      </c>
      <c r="Q253" s="33">
        <v>0</v>
      </c>
    </row>
    <row r="254" spans="1:17" x14ac:dyDescent="0.3">
      <c r="A254" s="41" t="s">
        <v>4513</v>
      </c>
      <c r="B254" s="15" t="str">
        <f t="shared" si="6"/>
        <v/>
      </c>
      <c r="C254" s="10" t="str">
        <f t="shared" si="7"/>
        <v>◄</v>
      </c>
      <c r="D254" s="11"/>
      <c r="E254" s="12"/>
      <c r="F254" s="27" t="s">
        <v>994</v>
      </c>
      <c r="G254" s="4" t="s">
        <v>949</v>
      </c>
      <c r="H254" s="2" t="s">
        <v>955</v>
      </c>
      <c r="I254" s="18">
        <v>0</v>
      </c>
      <c r="J254" s="18">
        <v>2049</v>
      </c>
      <c r="K254" s="22" t="s">
        <v>6</v>
      </c>
      <c r="L254" s="28" t="s">
        <v>175</v>
      </c>
      <c r="M254" s="23" t="s">
        <v>952</v>
      </c>
      <c r="N254" s="20" t="s">
        <v>956</v>
      </c>
      <c r="O254" s="3">
        <v>30074</v>
      </c>
      <c r="P254" s="34"/>
      <c r="Q254" s="35"/>
    </row>
    <row r="255" spans="1:17" x14ac:dyDescent="0.3">
      <c r="A255" s="41" t="s">
        <v>4513</v>
      </c>
      <c r="B255" s="15" t="str">
        <f t="shared" si="6"/>
        <v/>
      </c>
      <c r="C255" s="10" t="str">
        <f t="shared" si="7"/>
        <v>◄</v>
      </c>
      <c r="D255" s="11"/>
      <c r="E255" s="12"/>
      <c r="F255" s="27" t="s">
        <v>997</v>
      </c>
      <c r="G255" s="4" t="s">
        <v>949</v>
      </c>
      <c r="H255" s="2" t="s">
        <v>4755</v>
      </c>
      <c r="I255" s="18" t="s">
        <v>4548</v>
      </c>
      <c r="J255" s="18" t="s">
        <v>951</v>
      </c>
      <c r="K255" s="22" t="s">
        <v>2</v>
      </c>
      <c r="L255" s="28" t="s">
        <v>4561</v>
      </c>
      <c r="M255" s="23" t="s">
        <v>952</v>
      </c>
      <c r="N255" s="20" t="s">
        <v>2</v>
      </c>
      <c r="O255" s="3">
        <v>30074</v>
      </c>
      <c r="P255" s="34"/>
      <c r="Q255" s="35"/>
    </row>
    <row r="256" spans="1:17" ht="15" thickBot="1" x14ac:dyDescent="0.35">
      <c r="A256" s="41" t="s">
        <v>4513</v>
      </c>
      <c r="B256" s="15" t="str">
        <f t="shared" si="6"/>
        <v/>
      </c>
      <c r="C256" s="10" t="str">
        <f t="shared" si="7"/>
        <v>◄</v>
      </c>
      <c r="D256" s="11"/>
      <c r="E256" s="12"/>
      <c r="F256" s="27" t="s">
        <v>997</v>
      </c>
      <c r="G256" s="4" t="s">
        <v>949</v>
      </c>
      <c r="H256" s="2" t="s">
        <v>4756</v>
      </c>
      <c r="I256" s="18" t="s">
        <v>4548</v>
      </c>
      <c r="J256" s="18">
        <v>2049</v>
      </c>
      <c r="K256" s="22" t="s">
        <v>2</v>
      </c>
      <c r="L256" s="28" t="s">
        <v>4561</v>
      </c>
      <c r="M256" s="23" t="s">
        <v>952</v>
      </c>
      <c r="N256" s="20" t="s">
        <v>2</v>
      </c>
      <c r="O256" s="3">
        <v>30074</v>
      </c>
      <c r="P256" s="36"/>
      <c r="Q256" s="37"/>
    </row>
    <row r="257" spans="1:17" x14ac:dyDescent="0.3">
      <c r="A257" s="41" t="s">
        <v>4513</v>
      </c>
      <c r="B257" s="15" t="str">
        <f t="shared" si="6"/>
        <v/>
      </c>
      <c r="C257" s="10" t="str">
        <f t="shared" si="7"/>
        <v>◄</v>
      </c>
      <c r="D257" s="11"/>
      <c r="E257" s="12"/>
      <c r="F257" s="26" t="s">
        <v>1000</v>
      </c>
      <c r="G257" s="4" t="s">
        <v>958</v>
      </c>
      <c r="H257" s="2" t="s">
        <v>959</v>
      </c>
      <c r="I257" s="18">
        <v>0</v>
      </c>
      <c r="J257" s="18" t="s">
        <v>960</v>
      </c>
      <c r="K257" s="22" t="s">
        <v>8</v>
      </c>
      <c r="L257" s="28" t="s">
        <v>175</v>
      </c>
      <c r="M257" s="23" t="s">
        <v>27</v>
      </c>
      <c r="N257" s="20">
        <v>30074</v>
      </c>
      <c r="O257" s="3">
        <v>30074</v>
      </c>
      <c r="P257" s="32" t="s">
        <v>961</v>
      </c>
      <c r="Q257" s="33">
        <v>0</v>
      </c>
    </row>
    <row r="258" spans="1:17" ht="15" thickBot="1" x14ac:dyDescent="0.35">
      <c r="A258" s="41" t="s">
        <v>4513</v>
      </c>
      <c r="B258" s="15" t="str">
        <f t="shared" si="6"/>
        <v/>
      </c>
      <c r="C258" s="10" t="str">
        <f t="shared" si="7"/>
        <v>◄</v>
      </c>
      <c r="D258" s="11"/>
      <c r="E258" s="12"/>
      <c r="F258" s="27" t="s">
        <v>1005</v>
      </c>
      <c r="G258" s="4" t="s">
        <v>958</v>
      </c>
      <c r="H258" s="2" t="s">
        <v>4757</v>
      </c>
      <c r="I258" s="18" t="s">
        <v>4548</v>
      </c>
      <c r="J258" s="18" t="s">
        <v>960</v>
      </c>
      <c r="K258" s="22" t="s">
        <v>2</v>
      </c>
      <c r="L258" s="28" t="s">
        <v>4561</v>
      </c>
      <c r="M258" s="23" t="s">
        <v>27</v>
      </c>
      <c r="N258" s="20" t="s">
        <v>2</v>
      </c>
      <c r="O258" s="3">
        <v>30074</v>
      </c>
      <c r="P258" s="34"/>
      <c r="Q258" s="35"/>
    </row>
    <row r="259" spans="1:17" x14ac:dyDescent="0.3">
      <c r="A259" s="41" t="s">
        <v>4513</v>
      </c>
      <c r="B259" s="15" t="str">
        <f t="shared" si="6"/>
        <v/>
      </c>
      <c r="C259" s="10" t="str">
        <f t="shared" si="7"/>
        <v>◄</v>
      </c>
      <c r="D259" s="11"/>
      <c r="E259" s="12"/>
      <c r="F259" s="26" t="s">
        <v>1006</v>
      </c>
      <c r="G259" s="4" t="s">
        <v>964</v>
      </c>
      <c r="H259" s="2" t="s">
        <v>965</v>
      </c>
      <c r="I259" s="18">
        <v>0</v>
      </c>
      <c r="J259" s="18" t="s">
        <v>966</v>
      </c>
      <c r="K259" s="22" t="s">
        <v>6</v>
      </c>
      <c r="L259" s="28" t="s">
        <v>175</v>
      </c>
      <c r="M259" s="23" t="s">
        <v>27</v>
      </c>
      <c r="N259" s="20">
        <v>30088</v>
      </c>
      <c r="O259" s="3">
        <v>30088</v>
      </c>
      <c r="P259" s="32" t="s">
        <v>967</v>
      </c>
      <c r="Q259" s="33">
        <v>0</v>
      </c>
    </row>
    <row r="260" spans="1:17" x14ac:dyDescent="0.3">
      <c r="A260" s="41" t="s">
        <v>4513</v>
      </c>
      <c r="B260" s="15" t="str">
        <f t="shared" si="6"/>
        <v/>
      </c>
      <c r="C260" s="10" t="str">
        <f t="shared" si="7"/>
        <v>◄</v>
      </c>
      <c r="D260" s="11"/>
      <c r="E260" s="12"/>
      <c r="F260" s="27" t="s">
        <v>1009</v>
      </c>
      <c r="G260" s="4" t="s">
        <v>964</v>
      </c>
      <c r="H260" s="2" t="s">
        <v>969</v>
      </c>
      <c r="I260" s="18">
        <v>0</v>
      </c>
      <c r="J260" s="18" t="s">
        <v>966</v>
      </c>
      <c r="K260" s="22" t="s">
        <v>2</v>
      </c>
      <c r="L260" s="28" t="s">
        <v>1</v>
      </c>
      <c r="M260" s="23" t="s">
        <v>27</v>
      </c>
      <c r="N260" s="20" t="s">
        <v>2</v>
      </c>
      <c r="O260" s="3">
        <v>30088</v>
      </c>
      <c r="P260" s="34"/>
      <c r="Q260" s="35"/>
    </row>
    <row r="261" spans="1:17" ht="15" thickBot="1" x14ac:dyDescent="0.35">
      <c r="A261" s="41" t="s">
        <v>4513</v>
      </c>
      <c r="B261" s="15" t="str">
        <f t="shared" si="6"/>
        <v/>
      </c>
      <c r="C261" s="10" t="str">
        <f t="shared" si="7"/>
        <v>◄</v>
      </c>
      <c r="D261" s="11"/>
      <c r="E261" s="12"/>
      <c r="F261" s="27" t="s">
        <v>1012</v>
      </c>
      <c r="G261" s="4" t="s">
        <v>964</v>
      </c>
      <c r="H261" s="2" t="s">
        <v>4758</v>
      </c>
      <c r="I261" s="18" t="s">
        <v>4548</v>
      </c>
      <c r="J261" s="18">
        <v>2052</v>
      </c>
      <c r="K261" s="22" t="s">
        <v>2</v>
      </c>
      <c r="L261" s="28" t="s">
        <v>4561</v>
      </c>
      <c r="M261" s="23" t="s">
        <v>27</v>
      </c>
      <c r="N261" s="20" t="s">
        <v>2</v>
      </c>
      <c r="O261" s="3">
        <v>30088</v>
      </c>
      <c r="P261" s="34"/>
      <c r="Q261" s="35"/>
    </row>
    <row r="262" spans="1:17" x14ac:dyDescent="0.3">
      <c r="A262" s="41" t="s">
        <v>4513</v>
      </c>
      <c r="B262" s="15" t="str">
        <f t="shared" si="6"/>
        <v/>
      </c>
      <c r="C262" s="10" t="str">
        <f t="shared" si="7"/>
        <v>◄</v>
      </c>
      <c r="D262" s="11"/>
      <c r="E262" s="12"/>
      <c r="F262" s="26" t="s">
        <v>1014</v>
      </c>
      <c r="G262" s="4" t="s">
        <v>971</v>
      </c>
      <c r="H262" s="2" t="s">
        <v>972</v>
      </c>
      <c r="I262" s="18">
        <v>0</v>
      </c>
      <c r="J262" s="18" t="s">
        <v>973</v>
      </c>
      <c r="K262" s="22" t="s">
        <v>6</v>
      </c>
      <c r="L262" s="28" t="s">
        <v>175</v>
      </c>
      <c r="M262" s="23" t="s">
        <v>974</v>
      </c>
      <c r="N262" s="20" t="s">
        <v>975</v>
      </c>
      <c r="O262" s="3">
        <v>30095</v>
      </c>
      <c r="P262" s="32" t="s">
        <v>761</v>
      </c>
      <c r="Q262" s="33">
        <v>0</v>
      </c>
    </row>
    <row r="263" spans="1:17" x14ac:dyDescent="0.3">
      <c r="A263" s="41" t="s">
        <v>4513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7" t="s">
        <v>1017</v>
      </c>
      <c r="G263" s="4" t="s">
        <v>971</v>
      </c>
      <c r="H263" s="2" t="s">
        <v>977</v>
      </c>
      <c r="I263" s="18">
        <v>0</v>
      </c>
      <c r="J263" s="18" t="s">
        <v>973</v>
      </c>
      <c r="K263" s="22" t="s">
        <v>2</v>
      </c>
      <c r="L263" s="28" t="s">
        <v>1</v>
      </c>
      <c r="M263" s="23" t="s">
        <v>974</v>
      </c>
      <c r="N263" s="20" t="s">
        <v>2</v>
      </c>
      <c r="O263" s="3">
        <v>30095</v>
      </c>
      <c r="P263" s="34"/>
      <c r="Q263" s="35"/>
    </row>
    <row r="264" spans="1:17" ht="15" thickBot="1" x14ac:dyDescent="0.35">
      <c r="A264" s="41" t="s">
        <v>4513</v>
      </c>
      <c r="B264" s="15" t="str">
        <f t="shared" si="8"/>
        <v/>
      </c>
      <c r="C264" s="10" t="str">
        <f t="shared" si="9"/>
        <v>◄</v>
      </c>
      <c r="D264" s="11"/>
      <c r="E264" s="12"/>
      <c r="F264" s="27" t="s">
        <v>1018</v>
      </c>
      <c r="G264" s="4" t="s">
        <v>971</v>
      </c>
      <c r="H264" s="2" t="s">
        <v>4759</v>
      </c>
      <c r="I264" s="18" t="s">
        <v>4548</v>
      </c>
      <c r="J264" s="18">
        <v>2053</v>
      </c>
      <c r="K264" s="22" t="s">
        <v>2</v>
      </c>
      <c r="L264" s="28" t="s">
        <v>4561</v>
      </c>
      <c r="M264" s="23" t="s">
        <v>974</v>
      </c>
      <c r="N264" s="20" t="s">
        <v>2</v>
      </c>
      <c r="O264" s="3">
        <v>30095</v>
      </c>
      <c r="P264" s="34"/>
      <c r="Q264" s="35"/>
    </row>
    <row r="265" spans="1:17" x14ac:dyDescent="0.3">
      <c r="A265" s="41" t="s">
        <v>4513</v>
      </c>
      <c r="B265" s="15" t="str">
        <f t="shared" si="8"/>
        <v/>
      </c>
      <c r="C265" s="10" t="str">
        <f t="shared" si="9"/>
        <v>◄</v>
      </c>
      <c r="D265" s="11"/>
      <c r="E265" s="12"/>
      <c r="F265" s="26" t="s">
        <v>1020</v>
      </c>
      <c r="G265" s="4" t="s">
        <v>979</v>
      </c>
      <c r="H265" s="2" t="s">
        <v>980</v>
      </c>
      <c r="I265" s="18">
        <v>0</v>
      </c>
      <c r="J265" s="18" t="s">
        <v>981</v>
      </c>
      <c r="K265" s="22" t="s">
        <v>5</v>
      </c>
      <c r="L265" s="28" t="s">
        <v>175</v>
      </c>
      <c r="M265" s="23" t="s">
        <v>982</v>
      </c>
      <c r="N265" s="20" t="s">
        <v>983</v>
      </c>
      <c r="O265" s="3">
        <v>30109</v>
      </c>
      <c r="P265" s="32" t="s">
        <v>769</v>
      </c>
      <c r="Q265" s="33">
        <v>0</v>
      </c>
    </row>
    <row r="266" spans="1:17" x14ac:dyDescent="0.3">
      <c r="A266" s="41" t="s">
        <v>4513</v>
      </c>
      <c r="B266" s="15" t="str">
        <f t="shared" si="8"/>
        <v/>
      </c>
      <c r="C266" s="10" t="str">
        <f t="shared" si="9"/>
        <v>◄</v>
      </c>
      <c r="D266" s="11"/>
      <c r="E266" s="12"/>
      <c r="F266" s="27" t="s">
        <v>1022</v>
      </c>
      <c r="G266" s="4" t="s">
        <v>979</v>
      </c>
      <c r="H266" s="2" t="s">
        <v>985</v>
      </c>
      <c r="I266" s="18">
        <v>0</v>
      </c>
      <c r="J266" s="18" t="s">
        <v>981</v>
      </c>
      <c r="K266" s="22" t="s">
        <v>2</v>
      </c>
      <c r="L266" s="28" t="s">
        <v>1</v>
      </c>
      <c r="M266" s="23" t="s">
        <v>982</v>
      </c>
      <c r="N266" s="20" t="s">
        <v>2</v>
      </c>
      <c r="O266" s="3">
        <v>30109</v>
      </c>
      <c r="P266" s="34"/>
      <c r="Q266" s="35"/>
    </row>
    <row r="267" spans="1:17" ht="15" thickBot="1" x14ac:dyDescent="0.35">
      <c r="A267" s="41" t="s">
        <v>4513</v>
      </c>
      <c r="B267" s="15" t="str">
        <f t="shared" si="8"/>
        <v/>
      </c>
      <c r="C267" s="10" t="str">
        <f t="shared" si="9"/>
        <v>◄</v>
      </c>
      <c r="D267" s="11"/>
      <c r="E267" s="12"/>
      <c r="F267" s="27" t="s">
        <v>1024</v>
      </c>
      <c r="G267" s="4" t="s">
        <v>979</v>
      </c>
      <c r="H267" s="2" t="s">
        <v>4760</v>
      </c>
      <c r="I267" s="18" t="s">
        <v>4548</v>
      </c>
      <c r="J267" s="18">
        <v>2054</v>
      </c>
      <c r="K267" s="22" t="s">
        <v>2</v>
      </c>
      <c r="L267" s="28" t="s">
        <v>4561</v>
      </c>
      <c r="M267" s="23" t="s">
        <v>982</v>
      </c>
      <c r="N267" s="20" t="s">
        <v>2</v>
      </c>
      <c r="O267" s="3">
        <v>30109</v>
      </c>
      <c r="P267" s="34"/>
      <c r="Q267" s="35"/>
    </row>
    <row r="268" spans="1:17" x14ac:dyDescent="0.3">
      <c r="A268" s="41" t="s">
        <v>4513</v>
      </c>
      <c r="B268" s="15" t="str">
        <f t="shared" si="8"/>
        <v/>
      </c>
      <c r="C268" s="10" t="str">
        <f t="shared" si="9"/>
        <v>◄</v>
      </c>
      <c r="D268" s="11"/>
      <c r="E268" s="12"/>
      <c r="F268" s="26" t="s">
        <v>1026</v>
      </c>
      <c r="G268" s="4" t="s">
        <v>987</v>
      </c>
      <c r="H268" s="2" t="s">
        <v>988</v>
      </c>
      <c r="I268" s="18">
        <v>0</v>
      </c>
      <c r="J268" s="18" t="s">
        <v>989</v>
      </c>
      <c r="K268" s="22" t="s">
        <v>990</v>
      </c>
      <c r="L268" s="28">
        <v>0</v>
      </c>
      <c r="M268" s="23" t="s">
        <v>991</v>
      </c>
      <c r="N268" s="20" t="s">
        <v>992</v>
      </c>
      <c r="O268" s="3">
        <v>30123</v>
      </c>
      <c r="P268" s="32" t="s">
        <v>993</v>
      </c>
      <c r="Q268" s="33" t="s">
        <v>12</v>
      </c>
    </row>
    <row r="269" spans="1:17" x14ac:dyDescent="0.3">
      <c r="A269" s="41" t="s">
        <v>4513</v>
      </c>
      <c r="B269" s="15" t="str">
        <f t="shared" si="8"/>
        <v/>
      </c>
      <c r="C269" s="10" t="str">
        <f t="shared" si="9"/>
        <v>◄</v>
      </c>
      <c r="D269" s="11"/>
      <c r="E269" s="12"/>
      <c r="F269" s="27" t="s">
        <v>1034</v>
      </c>
      <c r="G269" s="4" t="s">
        <v>987</v>
      </c>
      <c r="H269" s="2" t="s">
        <v>995</v>
      </c>
      <c r="I269" s="18">
        <v>0</v>
      </c>
      <c r="J269" s="18">
        <v>2055</v>
      </c>
      <c r="K269" s="22" t="s">
        <v>996</v>
      </c>
      <c r="L269" s="28">
        <v>0</v>
      </c>
      <c r="M269" s="23" t="s">
        <v>991</v>
      </c>
      <c r="N269" s="20" t="s">
        <v>992</v>
      </c>
      <c r="O269" s="3">
        <v>30123</v>
      </c>
      <c r="P269" s="34"/>
      <c r="Q269" s="35"/>
    </row>
    <row r="270" spans="1:17" ht="15" thickBot="1" x14ac:dyDescent="0.35">
      <c r="A270" s="41" t="s">
        <v>4513</v>
      </c>
      <c r="B270" s="15" t="str">
        <f t="shared" si="8"/>
        <v/>
      </c>
      <c r="C270" s="10" t="str">
        <f t="shared" si="9"/>
        <v>◄</v>
      </c>
      <c r="D270" s="11"/>
      <c r="E270" s="12"/>
      <c r="F270" s="27" t="s">
        <v>1036</v>
      </c>
      <c r="G270" s="4" t="s">
        <v>987</v>
      </c>
      <c r="H270" s="2" t="s">
        <v>998</v>
      </c>
      <c r="I270" s="18">
        <v>0</v>
      </c>
      <c r="J270" s="18">
        <v>2056</v>
      </c>
      <c r="K270" s="22" t="s">
        <v>999</v>
      </c>
      <c r="L270" s="28">
        <v>0</v>
      </c>
      <c r="M270" s="23" t="s">
        <v>991</v>
      </c>
      <c r="N270" s="20" t="s">
        <v>992</v>
      </c>
      <c r="O270" s="3">
        <v>30123</v>
      </c>
      <c r="P270" s="34"/>
      <c r="Q270" s="35"/>
    </row>
    <row r="271" spans="1:17" x14ac:dyDescent="0.3">
      <c r="A271" s="41" t="s">
        <v>4513</v>
      </c>
      <c r="B271" s="15" t="str">
        <f t="shared" si="8"/>
        <v/>
      </c>
      <c r="C271" s="10" t="str">
        <f t="shared" si="9"/>
        <v>◄</v>
      </c>
      <c r="D271" s="11"/>
      <c r="E271" s="12"/>
      <c r="F271" s="26" t="s">
        <v>1040</v>
      </c>
      <c r="G271" s="4" t="s">
        <v>987</v>
      </c>
      <c r="H271" s="2" t="s">
        <v>4760</v>
      </c>
      <c r="I271" s="18" t="s">
        <v>4548</v>
      </c>
      <c r="J271" s="18" t="s">
        <v>989</v>
      </c>
      <c r="K271" s="22" t="s">
        <v>990</v>
      </c>
      <c r="L271" s="28" t="s">
        <v>175</v>
      </c>
      <c r="M271" s="23" t="s">
        <v>991</v>
      </c>
      <c r="N271" s="20" t="s">
        <v>992</v>
      </c>
      <c r="O271" s="3">
        <v>30123</v>
      </c>
      <c r="P271" s="32" t="s">
        <v>993</v>
      </c>
      <c r="Q271" s="33" t="s">
        <v>12</v>
      </c>
    </row>
    <row r="272" spans="1:17" x14ac:dyDescent="0.3">
      <c r="A272" s="41" t="s">
        <v>4513</v>
      </c>
      <c r="B272" s="15" t="str">
        <f t="shared" si="8"/>
        <v/>
      </c>
      <c r="C272" s="10" t="str">
        <f t="shared" si="9"/>
        <v>◄</v>
      </c>
      <c r="D272" s="11"/>
      <c r="E272" s="12"/>
      <c r="F272" s="27" t="s">
        <v>1047</v>
      </c>
      <c r="G272" s="4" t="s">
        <v>987</v>
      </c>
      <c r="H272" s="2" t="s">
        <v>4761</v>
      </c>
      <c r="I272" s="18" t="s">
        <v>4548</v>
      </c>
      <c r="J272" s="18">
        <v>2055</v>
      </c>
      <c r="K272" s="22" t="s">
        <v>996</v>
      </c>
      <c r="L272" s="28" t="s">
        <v>175</v>
      </c>
      <c r="M272" s="23" t="s">
        <v>991</v>
      </c>
      <c r="N272" s="20" t="s">
        <v>992</v>
      </c>
      <c r="O272" s="3">
        <v>30123</v>
      </c>
      <c r="P272" s="34"/>
      <c r="Q272" s="35"/>
    </row>
    <row r="273" spans="1:17" ht="15" thickBot="1" x14ac:dyDescent="0.35">
      <c r="A273" s="41" t="s">
        <v>4513</v>
      </c>
      <c r="B273" s="15" t="str">
        <f t="shared" si="8"/>
        <v/>
      </c>
      <c r="C273" s="10" t="str">
        <f t="shared" si="9"/>
        <v>◄</v>
      </c>
      <c r="D273" s="11"/>
      <c r="E273" s="12"/>
      <c r="F273" s="27" t="s">
        <v>1049</v>
      </c>
      <c r="G273" s="4" t="s">
        <v>987</v>
      </c>
      <c r="H273" s="2" t="s">
        <v>4762</v>
      </c>
      <c r="I273" s="18" t="s">
        <v>4548</v>
      </c>
      <c r="J273" s="18">
        <v>2056</v>
      </c>
      <c r="K273" s="22" t="s">
        <v>999</v>
      </c>
      <c r="L273" s="28" t="s">
        <v>175</v>
      </c>
      <c r="M273" s="23" t="s">
        <v>991</v>
      </c>
      <c r="N273" s="20" t="s">
        <v>992</v>
      </c>
      <c r="O273" s="3">
        <v>30123</v>
      </c>
      <c r="P273" s="34"/>
      <c r="Q273" s="35"/>
    </row>
    <row r="274" spans="1:17" x14ac:dyDescent="0.3">
      <c r="A274" s="41" t="s">
        <v>4513</v>
      </c>
      <c r="B274" s="15" t="str">
        <f t="shared" si="8"/>
        <v/>
      </c>
      <c r="C274" s="10" t="str">
        <f t="shared" si="9"/>
        <v>◄</v>
      </c>
      <c r="D274" s="11"/>
      <c r="E274" s="12"/>
      <c r="F274" s="26" t="s">
        <v>1050</v>
      </c>
      <c r="G274" s="4" t="s">
        <v>987</v>
      </c>
      <c r="H274" s="2" t="s">
        <v>1001</v>
      </c>
      <c r="I274" s="18">
        <v>0</v>
      </c>
      <c r="J274" s="18">
        <v>2057</v>
      </c>
      <c r="K274" s="22" t="s">
        <v>1002</v>
      </c>
      <c r="L274" s="28" t="s">
        <v>175</v>
      </c>
      <c r="M274" s="23" t="s">
        <v>991</v>
      </c>
      <c r="N274" s="20" t="s">
        <v>992</v>
      </c>
      <c r="O274" s="3">
        <v>30123</v>
      </c>
      <c r="P274" s="32" t="s">
        <v>993</v>
      </c>
      <c r="Q274" s="33">
        <v>0</v>
      </c>
    </row>
    <row r="275" spans="1:17" x14ac:dyDescent="0.3">
      <c r="A275" s="41" t="s">
        <v>4513</v>
      </c>
      <c r="B275" s="15" t="str">
        <f t="shared" si="8"/>
        <v/>
      </c>
      <c r="C275" s="10" t="str">
        <f t="shared" si="9"/>
        <v>◄</v>
      </c>
      <c r="D275" s="11"/>
      <c r="E275" s="12"/>
      <c r="F275" s="27" t="s">
        <v>1057</v>
      </c>
      <c r="G275" s="4" t="s">
        <v>987</v>
      </c>
      <c r="H275" s="2" t="s">
        <v>1004</v>
      </c>
      <c r="I275" s="18">
        <v>0</v>
      </c>
      <c r="J275" s="18">
        <v>2057</v>
      </c>
      <c r="K275" s="22" t="s">
        <v>1002</v>
      </c>
      <c r="L275" s="28" t="s">
        <v>175</v>
      </c>
      <c r="M275" s="23" t="s">
        <v>991</v>
      </c>
      <c r="N275" s="20" t="s">
        <v>992</v>
      </c>
      <c r="O275" s="3">
        <v>30123</v>
      </c>
      <c r="P275" s="34"/>
      <c r="Q275" s="35"/>
    </row>
    <row r="276" spans="1:17" ht="15" thickBot="1" x14ac:dyDescent="0.35">
      <c r="A276" s="41" t="s">
        <v>4513</v>
      </c>
      <c r="B276" s="15" t="str">
        <f t="shared" si="8"/>
        <v/>
      </c>
      <c r="C276" s="10" t="str">
        <f t="shared" si="9"/>
        <v>◄</v>
      </c>
      <c r="D276" s="11"/>
      <c r="E276" s="12"/>
      <c r="F276" s="27" t="s">
        <v>1640</v>
      </c>
      <c r="G276" s="4" t="s">
        <v>987</v>
      </c>
      <c r="H276" s="2" t="s">
        <v>4763</v>
      </c>
      <c r="I276" s="18" t="s">
        <v>4548</v>
      </c>
      <c r="J276" s="18">
        <v>2057</v>
      </c>
      <c r="K276" s="22" t="s">
        <v>1002</v>
      </c>
      <c r="L276" s="28" t="s">
        <v>175</v>
      </c>
      <c r="M276" s="23" t="s">
        <v>991</v>
      </c>
      <c r="N276" s="20" t="s">
        <v>992</v>
      </c>
      <c r="O276" s="3">
        <v>30123</v>
      </c>
      <c r="P276" s="34"/>
      <c r="Q276" s="35"/>
    </row>
    <row r="277" spans="1:17" x14ac:dyDescent="0.3">
      <c r="A277" s="41" t="s">
        <v>4513</v>
      </c>
      <c r="B277" s="15" t="str">
        <f t="shared" si="8"/>
        <v/>
      </c>
      <c r="C277" s="10" t="str">
        <f t="shared" si="9"/>
        <v>◄</v>
      </c>
      <c r="D277" s="11"/>
      <c r="E277" s="12"/>
      <c r="F277" s="26" t="s">
        <v>1059</v>
      </c>
      <c r="G277" s="4" t="s">
        <v>987</v>
      </c>
      <c r="H277" s="2" t="s">
        <v>1007</v>
      </c>
      <c r="I277" s="18">
        <v>0</v>
      </c>
      <c r="J277" s="18">
        <v>2058</v>
      </c>
      <c r="K277" s="22" t="s">
        <v>1008</v>
      </c>
      <c r="L277" s="28" t="s">
        <v>175</v>
      </c>
      <c r="M277" s="23" t="s">
        <v>991</v>
      </c>
      <c r="N277" s="20" t="s">
        <v>992</v>
      </c>
      <c r="O277" s="3">
        <v>30123</v>
      </c>
      <c r="P277" s="32" t="s">
        <v>993</v>
      </c>
      <c r="Q277" s="33" t="s">
        <v>12</v>
      </c>
    </row>
    <row r="278" spans="1:17" x14ac:dyDescent="0.3">
      <c r="A278" s="41" t="s">
        <v>4513</v>
      </c>
      <c r="B278" s="15" t="str">
        <f t="shared" si="8"/>
        <v/>
      </c>
      <c r="C278" s="10" t="str">
        <f t="shared" si="9"/>
        <v>◄</v>
      </c>
      <c r="D278" s="11"/>
      <c r="E278" s="12"/>
      <c r="F278" s="27" t="s">
        <v>1066</v>
      </c>
      <c r="G278" s="4" t="s">
        <v>987</v>
      </c>
      <c r="H278" s="2" t="s">
        <v>1010</v>
      </c>
      <c r="I278" s="18">
        <v>0</v>
      </c>
      <c r="J278" s="18">
        <v>2059</v>
      </c>
      <c r="K278" s="22" t="s">
        <v>1011</v>
      </c>
      <c r="L278" s="28" t="s">
        <v>175</v>
      </c>
      <c r="M278" s="23" t="s">
        <v>991</v>
      </c>
      <c r="N278" s="20" t="s">
        <v>992</v>
      </c>
      <c r="O278" s="3">
        <v>30123</v>
      </c>
      <c r="P278" s="34"/>
      <c r="Q278" s="35"/>
    </row>
    <row r="279" spans="1:17" ht="15" thickBot="1" x14ac:dyDescent="0.35">
      <c r="A279" s="41" t="s">
        <v>4513</v>
      </c>
      <c r="B279" s="15" t="str">
        <f t="shared" si="8"/>
        <v/>
      </c>
      <c r="C279" s="10" t="str">
        <f t="shared" si="9"/>
        <v>◄</v>
      </c>
      <c r="D279" s="11"/>
      <c r="E279" s="12"/>
      <c r="F279" s="27" t="s">
        <v>1648</v>
      </c>
      <c r="G279" s="4" t="s">
        <v>987</v>
      </c>
      <c r="H279" s="2" t="s">
        <v>1013</v>
      </c>
      <c r="I279" s="18">
        <v>0</v>
      </c>
      <c r="J279" s="18">
        <v>2059</v>
      </c>
      <c r="K279" s="22" t="s">
        <v>1011</v>
      </c>
      <c r="L279" s="28" t="s">
        <v>175</v>
      </c>
      <c r="M279" s="23" t="s">
        <v>991</v>
      </c>
      <c r="N279" s="20" t="s">
        <v>992</v>
      </c>
      <c r="O279" s="3">
        <v>30123</v>
      </c>
      <c r="P279" s="34"/>
      <c r="Q279" s="35"/>
    </row>
    <row r="280" spans="1:17" x14ac:dyDescent="0.3">
      <c r="A280" s="41" t="s">
        <v>4513</v>
      </c>
      <c r="B280" s="15" t="str">
        <f t="shared" si="8"/>
        <v/>
      </c>
      <c r="C280" s="10" t="str">
        <f t="shared" si="9"/>
        <v>◄</v>
      </c>
      <c r="D280" s="11"/>
      <c r="E280" s="12"/>
      <c r="F280" s="26" t="s">
        <v>1068</v>
      </c>
      <c r="G280" s="4" t="s">
        <v>987</v>
      </c>
      <c r="H280" s="2" t="s">
        <v>4764</v>
      </c>
      <c r="I280" s="18" t="s">
        <v>4548</v>
      </c>
      <c r="J280" s="18">
        <v>2058</v>
      </c>
      <c r="K280" s="22" t="s">
        <v>1008</v>
      </c>
      <c r="L280" s="28" t="s">
        <v>175</v>
      </c>
      <c r="M280" s="23" t="s">
        <v>991</v>
      </c>
      <c r="N280" s="20" t="s">
        <v>992</v>
      </c>
      <c r="O280" s="3">
        <v>30123</v>
      </c>
      <c r="P280" s="32" t="s">
        <v>993</v>
      </c>
      <c r="Q280" s="33" t="s">
        <v>12</v>
      </c>
    </row>
    <row r="281" spans="1:17" x14ac:dyDescent="0.3">
      <c r="A281" s="41" t="s">
        <v>4513</v>
      </c>
      <c r="B281" s="15" t="str">
        <f t="shared" si="8"/>
        <v/>
      </c>
      <c r="C281" s="10" t="str">
        <f t="shared" si="9"/>
        <v>◄</v>
      </c>
      <c r="D281" s="11"/>
      <c r="E281" s="12"/>
      <c r="F281" s="27" t="s">
        <v>1074</v>
      </c>
      <c r="G281" s="4" t="s">
        <v>987</v>
      </c>
      <c r="H281" s="2" t="s">
        <v>4765</v>
      </c>
      <c r="I281" s="18" t="s">
        <v>4548</v>
      </c>
      <c r="J281" s="18">
        <v>2059</v>
      </c>
      <c r="K281" s="22" t="s">
        <v>1011</v>
      </c>
      <c r="L281" s="28" t="s">
        <v>175</v>
      </c>
      <c r="M281" s="23" t="s">
        <v>991</v>
      </c>
      <c r="N281" s="20" t="s">
        <v>992</v>
      </c>
      <c r="O281" s="3">
        <v>30123</v>
      </c>
      <c r="P281" s="34"/>
      <c r="Q281" s="35"/>
    </row>
    <row r="282" spans="1:17" ht="15" thickBot="1" x14ac:dyDescent="0.35">
      <c r="A282" s="41" t="s">
        <v>4513</v>
      </c>
      <c r="B282" s="15" t="str">
        <f t="shared" si="8"/>
        <v/>
      </c>
      <c r="C282" s="10" t="str">
        <f t="shared" si="9"/>
        <v>◄</v>
      </c>
      <c r="D282" s="11"/>
      <c r="E282" s="12"/>
      <c r="F282" s="27" t="s">
        <v>1657</v>
      </c>
      <c r="G282" s="4" t="s">
        <v>987</v>
      </c>
      <c r="H282" s="2" t="s">
        <v>695</v>
      </c>
      <c r="I282" s="18">
        <v>0</v>
      </c>
      <c r="J282" s="18" t="s">
        <v>696</v>
      </c>
      <c r="K282" s="22" t="s">
        <v>2</v>
      </c>
      <c r="L282" s="28" t="s">
        <v>1</v>
      </c>
      <c r="M282" s="23" t="s">
        <v>991</v>
      </c>
      <c r="N282" s="20" t="s">
        <v>2</v>
      </c>
      <c r="O282" s="3">
        <v>30123</v>
      </c>
      <c r="P282" s="34"/>
      <c r="Q282" s="35"/>
    </row>
    <row r="283" spans="1:17" x14ac:dyDescent="0.3">
      <c r="A283" s="41" t="s">
        <v>4513</v>
      </c>
      <c r="B283" s="15" t="str">
        <f t="shared" si="8"/>
        <v/>
      </c>
      <c r="C283" s="10" t="str">
        <f t="shared" si="9"/>
        <v>◄</v>
      </c>
      <c r="D283" s="11"/>
      <c r="E283" s="12"/>
      <c r="F283" s="26" t="s">
        <v>1076</v>
      </c>
      <c r="G283" s="4" t="s">
        <v>987</v>
      </c>
      <c r="H283" s="2" t="s">
        <v>1015</v>
      </c>
      <c r="I283" s="18">
        <v>0</v>
      </c>
      <c r="J283" s="18">
        <v>2059</v>
      </c>
      <c r="K283" s="22" t="s">
        <v>1011</v>
      </c>
      <c r="L283" s="28" t="s">
        <v>175</v>
      </c>
      <c r="M283" s="23" t="s">
        <v>991</v>
      </c>
      <c r="N283" s="20">
        <v>30121</v>
      </c>
      <c r="O283" s="3">
        <v>30123</v>
      </c>
      <c r="P283" s="32" t="s">
        <v>993</v>
      </c>
      <c r="Q283" s="33" t="s">
        <v>1016</v>
      </c>
    </row>
    <row r="284" spans="1:17" x14ac:dyDescent="0.3">
      <c r="A284" s="41" t="s">
        <v>4513</v>
      </c>
      <c r="B284" s="15" t="str">
        <f t="shared" si="8"/>
        <v/>
      </c>
      <c r="C284" s="10" t="str">
        <f t="shared" si="9"/>
        <v>◄</v>
      </c>
      <c r="D284" s="11"/>
      <c r="E284" s="12"/>
      <c r="F284" s="27" t="s">
        <v>1083</v>
      </c>
      <c r="G284" s="4" t="s">
        <v>987</v>
      </c>
      <c r="H284" s="2" t="s">
        <v>1013</v>
      </c>
      <c r="I284" s="18">
        <v>0</v>
      </c>
      <c r="J284" s="18">
        <v>2059</v>
      </c>
      <c r="K284" s="22" t="s">
        <v>1011</v>
      </c>
      <c r="L284" s="28" t="s">
        <v>175</v>
      </c>
      <c r="M284" s="23" t="s">
        <v>991</v>
      </c>
      <c r="N284" s="20">
        <v>30121</v>
      </c>
      <c r="O284" s="3">
        <v>30123</v>
      </c>
      <c r="P284" s="34"/>
      <c r="Q284" s="35"/>
    </row>
    <row r="285" spans="1:17" ht="15" thickBot="1" x14ac:dyDescent="0.35">
      <c r="A285" s="41" t="s">
        <v>4513</v>
      </c>
      <c r="B285" s="15" t="str">
        <f t="shared" si="8"/>
        <v/>
      </c>
      <c r="C285" s="10" t="str">
        <f t="shared" si="9"/>
        <v>◄</v>
      </c>
      <c r="D285" s="11"/>
      <c r="E285" s="12"/>
      <c r="F285" s="27" t="s">
        <v>1085</v>
      </c>
      <c r="G285" s="4" t="s">
        <v>987</v>
      </c>
      <c r="H285" s="2" t="s">
        <v>1019</v>
      </c>
      <c r="I285" s="18">
        <v>0</v>
      </c>
      <c r="J285" s="18">
        <v>2059</v>
      </c>
      <c r="K285" s="22" t="s">
        <v>1011</v>
      </c>
      <c r="L285" s="28" t="s">
        <v>175</v>
      </c>
      <c r="M285" s="23" t="s">
        <v>991</v>
      </c>
      <c r="N285" s="20">
        <v>30121</v>
      </c>
      <c r="O285" s="3">
        <v>30123</v>
      </c>
      <c r="P285" s="34"/>
      <c r="Q285" s="35"/>
    </row>
    <row r="286" spans="1:17" x14ac:dyDescent="0.3">
      <c r="A286" s="41" t="s">
        <v>4513</v>
      </c>
      <c r="B286" s="15" t="str">
        <f t="shared" si="8"/>
        <v/>
      </c>
      <c r="C286" s="10" t="str">
        <f t="shared" si="9"/>
        <v>◄</v>
      </c>
      <c r="D286" s="11"/>
      <c r="E286" s="12"/>
      <c r="F286" s="26" t="s">
        <v>1086</v>
      </c>
      <c r="G286" s="4" t="s">
        <v>987</v>
      </c>
      <c r="H286" s="2" t="s">
        <v>1021</v>
      </c>
      <c r="I286" s="18">
        <v>0</v>
      </c>
      <c r="J286" s="18">
        <v>2058</v>
      </c>
      <c r="K286" s="22" t="s">
        <v>1011</v>
      </c>
      <c r="L286" s="28" t="s">
        <v>175</v>
      </c>
      <c r="M286" s="23" t="s">
        <v>991</v>
      </c>
      <c r="N286" s="20">
        <v>30121</v>
      </c>
      <c r="O286" s="3">
        <v>30123</v>
      </c>
      <c r="P286" s="32" t="s">
        <v>993</v>
      </c>
      <c r="Q286" s="33" t="s">
        <v>1016</v>
      </c>
    </row>
    <row r="287" spans="1:17" x14ac:dyDescent="0.3">
      <c r="A287" s="41" t="s">
        <v>4513</v>
      </c>
      <c r="B287" s="15" t="str">
        <f t="shared" si="8"/>
        <v/>
      </c>
      <c r="C287" s="10" t="str">
        <f t="shared" si="9"/>
        <v>◄</v>
      </c>
      <c r="D287" s="11"/>
      <c r="E287" s="12"/>
      <c r="F287" s="27" t="s">
        <v>1090</v>
      </c>
      <c r="G287" s="4" t="s">
        <v>987</v>
      </c>
      <c r="H287" s="2" t="s">
        <v>1023</v>
      </c>
      <c r="I287" s="18">
        <v>0</v>
      </c>
      <c r="J287" s="18">
        <v>2058</v>
      </c>
      <c r="K287" s="22" t="s">
        <v>1011</v>
      </c>
      <c r="L287" s="28" t="s">
        <v>175</v>
      </c>
      <c r="M287" s="23" t="s">
        <v>991</v>
      </c>
      <c r="N287" s="20">
        <v>30121</v>
      </c>
      <c r="O287" s="3">
        <v>30123</v>
      </c>
      <c r="P287" s="34"/>
      <c r="Q287" s="35"/>
    </row>
    <row r="288" spans="1:17" ht="15" thickBot="1" x14ac:dyDescent="0.35">
      <c r="A288" s="41" t="s">
        <v>4513</v>
      </c>
      <c r="B288" s="15" t="str">
        <f t="shared" si="8"/>
        <v/>
      </c>
      <c r="C288" s="10" t="str">
        <f t="shared" si="9"/>
        <v>◄</v>
      </c>
      <c r="D288" s="11"/>
      <c r="E288" s="12"/>
      <c r="F288" s="27" t="s">
        <v>1669</v>
      </c>
      <c r="G288" s="4" t="s">
        <v>987</v>
      </c>
      <c r="H288" s="2" t="s">
        <v>1025</v>
      </c>
      <c r="I288" s="18">
        <v>0</v>
      </c>
      <c r="J288" s="18">
        <v>2058</v>
      </c>
      <c r="K288" s="22" t="s">
        <v>1011</v>
      </c>
      <c r="L288" s="28" t="s">
        <v>175</v>
      </c>
      <c r="M288" s="23" t="s">
        <v>991</v>
      </c>
      <c r="N288" s="20">
        <v>30121</v>
      </c>
      <c r="O288" s="3">
        <v>30123</v>
      </c>
      <c r="P288" s="34"/>
      <c r="Q288" s="35"/>
    </row>
    <row r="289" spans="1:17" x14ac:dyDescent="0.3">
      <c r="A289" s="41" t="s">
        <v>4513</v>
      </c>
      <c r="B289" s="15" t="str">
        <f t="shared" si="8"/>
        <v/>
      </c>
      <c r="C289" s="10" t="str">
        <f t="shared" si="9"/>
        <v>◄</v>
      </c>
      <c r="D289" s="11"/>
      <c r="E289" s="12"/>
      <c r="F289" s="26" t="s">
        <v>1092</v>
      </c>
      <c r="G289" s="4" t="s">
        <v>1027</v>
      </c>
      <c r="H289" s="2" t="s">
        <v>1028</v>
      </c>
      <c r="I289" s="18">
        <v>0</v>
      </c>
      <c r="J289" s="18" t="s">
        <v>1029</v>
      </c>
      <c r="K289" s="22" t="s">
        <v>1030</v>
      </c>
      <c r="L289" s="28" t="s">
        <v>175</v>
      </c>
      <c r="M289" s="23" t="s">
        <v>1031</v>
      </c>
      <c r="N289" s="20" t="s">
        <v>1032</v>
      </c>
      <c r="O289" s="3">
        <v>30207</v>
      </c>
      <c r="P289" s="32" t="s">
        <v>1033</v>
      </c>
      <c r="Q289" s="33" t="s">
        <v>12</v>
      </c>
    </row>
    <row r="290" spans="1:17" x14ac:dyDescent="0.3">
      <c r="A290" s="41" t="s">
        <v>4513</v>
      </c>
      <c r="B290" s="15" t="str">
        <f t="shared" si="8"/>
        <v/>
      </c>
      <c r="C290" s="10" t="str">
        <f t="shared" si="9"/>
        <v>◄</v>
      </c>
      <c r="D290" s="11"/>
      <c r="E290" s="12"/>
      <c r="F290" s="27" t="s">
        <v>1099</v>
      </c>
      <c r="G290" s="4" t="s">
        <v>1027</v>
      </c>
      <c r="H290" s="2" t="s">
        <v>1035</v>
      </c>
      <c r="I290" s="18">
        <v>0</v>
      </c>
      <c r="J290" s="18">
        <v>2061</v>
      </c>
      <c r="K290" s="22" t="s">
        <v>6</v>
      </c>
      <c r="L290" s="28" t="s">
        <v>175</v>
      </c>
      <c r="M290" s="23" t="s">
        <v>1031</v>
      </c>
      <c r="N290" s="20" t="s">
        <v>1032</v>
      </c>
      <c r="O290" s="3">
        <v>30207</v>
      </c>
      <c r="P290" s="34"/>
      <c r="Q290" s="35"/>
    </row>
    <row r="291" spans="1:17" x14ac:dyDescent="0.3">
      <c r="A291" s="41" t="s">
        <v>4513</v>
      </c>
      <c r="B291" s="15" t="str">
        <f t="shared" si="8"/>
        <v/>
      </c>
      <c r="C291" s="10" t="str">
        <f t="shared" si="9"/>
        <v>◄</v>
      </c>
      <c r="D291" s="11"/>
      <c r="E291" s="12"/>
      <c r="F291" s="27" t="s">
        <v>1101</v>
      </c>
      <c r="G291" s="4" t="s">
        <v>1027</v>
      </c>
      <c r="H291" s="2" t="s">
        <v>1037</v>
      </c>
      <c r="I291" s="18">
        <v>0</v>
      </c>
      <c r="J291" s="18">
        <v>2062</v>
      </c>
      <c r="K291" s="22" t="s">
        <v>1038</v>
      </c>
      <c r="L291" s="28" t="s">
        <v>175</v>
      </c>
      <c r="M291" s="23" t="s">
        <v>1031</v>
      </c>
      <c r="N291" s="20">
        <v>37526</v>
      </c>
      <c r="O291" s="3">
        <v>30207</v>
      </c>
      <c r="P291" s="34"/>
      <c r="Q291" s="35"/>
    </row>
    <row r="292" spans="1:17" ht="15" thickBot="1" x14ac:dyDescent="0.35">
      <c r="A292" s="41" t="s">
        <v>4513</v>
      </c>
      <c r="B292" s="15" t="str">
        <f t="shared" si="8"/>
        <v/>
      </c>
      <c r="C292" s="10" t="str">
        <f t="shared" si="9"/>
        <v>◄</v>
      </c>
      <c r="D292" s="11"/>
      <c r="E292" s="12"/>
      <c r="F292" s="27" t="s">
        <v>1101</v>
      </c>
      <c r="G292" s="4" t="s">
        <v>1027</v>
      </c>
      <c r="H292" s="2" t="s">
        <v>1039</v>
      </c>
      <c r="I292" s="18">
        <v>0</v>
      </c>
      <c r="J292" s="18">
        <v>2063</v>
      </c>
      <c r="K292" s="22" t="s">
        <v>615</v>
      </c>
      <c r="L292" s="28" t="s">
        <v>175</v>
      </c>
      <c r="M292" s="23" t="s">
        <v>1031</v>
      </c>
      <c r="N292" s="20" t="s">
        <v>1032</v>
      </c>
      <c r="O292" s="3">
        <v>30207</v>
      </c>
      <c r="P292" s="36"/>
      <c r="Q292" s="37"/>
    </row>
    <row r="293" spans="1:17" x14ac:dyDescent="0.3">
      <c r="A293" s="41" t="s">
        <v>4513</v>
      </c>
      <c r="B293" s="15" t="str">
        <f t="shared" si="8"/>
        <v/>
      </c>
      <c r="C293" s="10" t="str">
        <f t="shared" si="9"/>
        <v>◄</v>
      </c>
      <c r="D293" s="11"/>
      <c r="E293" s="12"/>
      <c r="F293" s="26" t="s">
        <v>1102</v>
      </c>
      <c r="G293" s="4" t="s">
        <v>1027</v>
      </c>
      <c r="H293" s="2" t="s">
        <v>4766</v>
      </c>
      <c r="I293" s="18" t="s">
        <v>4548</v>
      </c>
      <c r="J293" s="18" t="s">
        <v>1029</v>
      </c>
      <c r="K293" s="22" t="s">
        <v>2</v>
      </c>
      <c r="L293" s="28" t="s">
        <v>4561</v>
      </c>
      <c r="M293" s="23" t="s">
        <v>1031</v>
      </c>
      <c r="N293" s="20" t="s">
        <v>2</v>
      </c>
      <c r="O293" s="3">
        <v>30207</v>
      </c>
      <c r="P293" s="32" t="s">
        <v>1033</v>
      </c>
      <c r="Q293" s="33" t="s">
        <v>12</v>
      </c>
    </row>
    <row r="294" spans="1:17" x14ac:dyDescent="0.3">
      <c r="A294" s="41" t="s">
        <v>4513</v>
      </c>
      <c r="B294" s="15" t="str">
        <f t="shared" si="8"/>
        <v/>
      </c>
      <c r="C294" s="10" t="str">
        <f t="shared" si="9"/>
        <v>◄</v>
      </c>
      <c r="D294" s="11"/>
      <c r="E294" s="12"/>
      <c r="F294" s="27" t="s">
        <v>1108</v>
      </c>
      <c r="G294" s="4" t="s">
        <v>1027</v>
      </c>
      <c r="H294" s="2" t="s">
        <v>4767</v>
      </c>
      <c r="I294" s="18" t="s">
        <v>4548</v>
      </c>
      <c r="J294" s="18">
        <v>2061</v>
      </c>
      <c r="K294" s="22" t="s">
        <v>2</v>
      </c>
      <c r="L294" s="28" t="s">
        <v>4561</v>
      </c>
      <c r="M294" s="23" t="s">
        <v>1031</v>
      </c>
      <c r="N294" s="20" t="s">
        <v>2</v>
      </c>
      <c r="O294" s="3">
        <v>30207</v>
      </c>
      <c r="P294" s="34"/>
      <c r="Q294" s="35"/>
    </row>
    <row r="295" spans="1:17" x14ac:dyDescent="0.3">
      <c r="A295" s="41" t="s">
        <v>4513</v>
      </c>
      <c r="B295" s="15" t="str">
        <f t="shared" si="8"/>
        <v/>
      </c>
      <c r="C295" s="10" t="str">
        <f t="shared" si="9"/>
        <v>◄</v>
      </c>
      <c r="D295" s="11"/>
      <c r="E295" s="12"/>
      <c r="F295" s="27" t="s">
        <v>1110</v>
      </c>
      <c r="G295" s="4" t="s">
        <v>1027</v>
      </c>
      <c r="H295" s="2" t="s">
        <v>4768</v>
      </c>
      <c r="I295" s="18" t="s">
        <v>4548</v>
      </c>
      <c r="J295" s="18">
        <v>2062</v>
      </c>
      <c r="K295" s="22" t="s">
        <v>2</v>
      </c>
      <c r="L295" s="28" t="s">
        <v>4561</v>
      </c>
      <c r="M295" s="23" t="s">
        <v>1031</v>
      </c>
      <c r="N295" s="20" t="s">
        <v>2</v>
      </c>
      <c r="O295" s="3">
        <v>30207</v>
      </c>
      <c r="P295" s="34"/>
      <c r="Q295" s="35"/>
    </row>
    <row r="296" spans="1:17" ht="15" thickBot="1" x14ac:dyDescent="0.35">
      <c r="A296" s="41" t="s">
        <v>4513</v>
      </c>
      <c r="B296" s="15" t="str">
        <f t="shared" si="8"/>
        <v/>
      </c>
      <c r="C296" s="10" t="str">
        <f t="shared" si="9"/>
        <v>◄</v>
      </c>
      <c r="D296" s="11"/>
      <c r="E296" s="12"/>
      <c r="F296" s="27" t="s">
        <v>1110</v>
      </c>
      <c r="G296" s="4" t="s">
        <v>1027</v>
      </c>
      <c r="H296" s="2" t="s">
        <v>4769</v>
      </c>
      <c r="I296" s="18" t="s">
        <v>4548</v>
      </c>
      <c r="J296" s="18">
        <v>2063</v>
      </c>
      <c r="K296" s="22" t="s">
        <v>2</v>
      </c>
      <c r="L296" s="28" t="s">
        <v>4561</v>
      </c>
      <c r="M296" s="23" t="s">
        <v>1031</v>
      </c>
      <c r="N296" s="20" t="s">
        <v>2</v>
      </c>
      <c r="O296" s="3">
        <v>30207</v>
      </c>
      <c r="P296" s="36"/>
      <c r="Q296" s="37"/>
    </row>
    <row r="297" spans="1:17" x14ac:dyDescent="0.3">
      <c r="A297" s="41" t="s">
        <v>4513</v>
      </c>
      <c r="B297" s="15" t="str">
        <f t="shared" si="8"/>
        <v/>
      </c>
      <c r="C297" s="10" t="str">
        <f t="shared" si="9"/>
        <v>◄</v>
      </c>
      <c r="D297" s="11"/>
      <c r="E297" s="12"/>
      <c r="F297" s="26" t="s">
        <v>1113</v>
      </c>
      <c r="G297" s="4" t="s">
        <v>1041</v>
      </c>
      <c r="H297" s="2" t="s">
        <v>1042</v>
      </c>
      <c r="I297" s="18" t="s">
        <v>13</v>
      </c>
      <c r="J297" s="18">
        <v>2064</v>
      </c>
      <c r="K297" s="22" t="s">
        <v>1043</v>
      </c>
      <c r="L297" s="28" t="s">
        <v>175</v>
      </c>
      <c r="M297" s="23" t="s">
        <v>1044</v>
      </c>
      <c r="N297" s="20" t="s">
        <v>1045</v>
      </c>
      <c r="O297" s="3">
        <v>30221</v>
      </c>
      <c r="P297" s="32" t="s">
        <v>1046</v>
      </c>
      <c r="Q297" s="33">
        <v>0</v>
      </c>
    </row>
    <row r="298" spans="1:17" x14ac:dyDescent="0.3">
      <c r="A298" s="41" t="s">
        <v>4513</v>
      </c>
      <c r="B298" s="15" t="str">
        <f t="shared" si="8"/>
        <v/>
      </c>
      <c r="C298" s="10" t="str">
        <f t="shared" si="9"/>
        <v>◄</v>
      </c>
      <c r="D298" s="11"/>
      <c r="E298" s="12"/>
      <c r="F298" s="27" t="s">
        <v>1115</v>
      </c>
      <c r="G298" s="4" t="s">
        <v>1041</v>
      </c>
      <c r="H298" s="2" t="s">
        <v>1048</v>
      </c>
      <c r="I298" s="18" t="s">
        <v>14</v>
      </c>
      <c r="J298" s="18">
        <v>2064</v>
      </c>
      <c r="K298" s="22" t="s">
        <v>1043</v>
      </c>
      <c r="L298" s="28" t="s">
        <v>175</v>
      </c>
      <c r="M298" s="23" t="s">
        <v>1044</v>
      </c>
      <c r="N298" s="20" t="s">
        <v>1045</v>
      </c>
      <c r="O298" s="3">
        <v>30221</v>
      </c>
      <c r="P298" s="34"/>
      <c r="Q298" s="35"/>
    </row>
    <row r="299" spans="1:17" ht="15" thickBot="1" x14ac:dyDescent="0.35">
      <c r="A299" s="41" t="s">
        <v>4513</v>
      </c>
      <c r="B299" s="15" t="str">
        <f t="shared" si="8"/>
        <v/>
      </c>
      <c r="C299" s="10" t="str">
        <f t="shared" si="9"/>
        <v>◄</v>
      </c>
      <c r="D299" s="11"/>
      <c r="E299" s="12"/>
      <c r="F299" s="27" t="s">
        <v>1117</v>
      </c>
      <c r="G299" s="4" t="s">
        <v>1041</v>
      </c>
      <c r="H299" s="2" t="s">
        <v>4768</v>
      </c>
      <c r="I299" s="18" t="s">
        <v>4548</v>
      </c>
      <c r="J299" s="18">
        <v>2062</v>
      </c>
      <c r="K299" s="22" t="s">
        <v>6</v>
      </c>
      <c r="L299" s="28" t="s">
        <v>175</v>
      </c>
      <c r="M299" s="23" t="s">
        <v>1044</v>
      </c>
      <c r="N299" s="20" t="s">
        <v>1045</v>
      </c>
      <c r="O299" s="3">
        <v>30221</v>
      </c>
      <c r="P299" s="34"/>
      <c r="Q299" s="35"/>
    </row>
    <row r="300" spans="1:17" x14ac:dyDescent="0.3">
      <c r="A300" s="41" t="s">
        <v>4513</v>
      </c>
      <c r="B300" s="15" t="str">
        <f t="shared" si="8"/>
        <v/>
      </c>
      <c r="C300" s="10" t="str">
        <f t="shared" si="9"/>
        <v>◄</v>
      </c>
      <c r="D300" s="11"/>
      <c r="E300" s="12"/>
      <c r="F300" s="26" t="s">
        <v>1119</v>
      </c>
      <c r="G300" s="4" t="s">
        <v>1051</v>
      </c>
      <c r="H300" s="2" t="s">
        <v>1052</v>
      </c>
      <c r="I300" s="18">
        <v>0</v>
      </c>
      <c r="J300" s="18" t="s">
        <v>1053</v>
      </c>
      <c r="K300" s="22" t="s">
        <v>6</v>
      </c>
      <c r="L300" s="28" t="s">
        <v>175</v>
      </c>
      <c r="M300" s="23" t="s">
        <v>1054</v>
      </c>
      <c r="N300" s="20" t="s">
        <v>1055</v>
      </c>
      <c r="O300" s="3">
        <v>30228</v>
      </c>
      <c r="P300" s="32" t="s">
        <v>1056</v>
      </c>
      <c r="Q300" s="33">
        <v>0</v>
      </c>
    </row>
    <row r="301" spans="1:17" x14ac:dyDescent="0.3">
      <c r="A301" s="41" t="s">
        <v>4513</v>
      </c>
      <c r="B301" s="15" t="str">
        <f t="shared" si="8"/>
        <v/>
      </c>
      <c r="C301" s="10" t="str">
        <f t="shared" si="9"/>
        <v>◄</v>
      </c>
      <c r="D301" s="11"/>
      <c r="E301" s="12"/>
      <c r="F301" s="27" t="s">
        <v>1121</v>
      </c>
      <c r="G301" s="4" t="s">
        <v>1051</v>
      </c>
      <c r="H301" s="2" t="s">
        <v>1058</v>
      </c>
      <c r="I301" s="18">
        <v>0</v>
      </c>
      <c r="J301" s="18" t="s">
        <v>1053</v>
      </c>
      <c r="K301" s="22" t="s">
        <v>2</v>
      </c>
      <c r="L301" s="28" t="s">
        <v>1</v>
      </c>
      <c r="M301" s="23" t="s">
        <v>1054</v>
      </c>
      <c r="N301" s="20" t="s">
        <v>2</v>
      </c>
      <c r="O301" s="3">
        <v>30228</v>
      </c>
      <c r="P301" s="34"/>
      <c r="Q301" s="35"/>
    </row>
    <row r="302" spans="1:17" ht="15" thickBot="1" x14ac:dyDescent="0.35">
      <c r="A302" s="41" t="s">
        <v>4513</v>
      </c>
      <c r="B302" s="15" t="str">
        <f t="shared" si="8"/>
        <v/>
      </c>
      <c r="C302" s="10" t="str">
        <f t="shared" si="9"/>
        <v>◄</v>
      </c>
      <c r="D302" s="11"/>
      <c r="E302" s="12"/>
      <c r="F302" s="27" t="s">
        <v>1692</v>
      </c>
      <c r="G302" s="4" t="s">
        <v>1051</v>
      </c>
      <c r="H302" s="2" t="s">
        <v>4768</v>
      </c>
      <c r="I302" s="18" t="s">
        <v>4548</v>
      </c>
      <c r="J302" s="18">
        <v>2062</v>
      </c>
      <c r="K302" s="22" t="s">
        <v>2939</v>
      </c>
      <c r="L302" s="28" t="s">
        <v>175</v>
      </c>
      <c r="M302" s="23" t="s">
        <v>1054</v>
      </c>
      <c r="N302" s="20" t="s">
        <v>1055</v>
      </c>
      <c r="O302" s="3">
        <v>30228</v>
      </c>
      <c r="P302" s="34"/>
      <c r="Q302" s="35"/>
    </row>
    <row r="303" spans="1:17" x14ac:dyDescent="0.3">
      <c r="A303" s="41" t="s">
        <v>4513</v>
      </c>
      <c r="B303" s="15" t="str">
        <f t="shared" si="8"/>
        <v/>
      </c>
      <c r="C303" s="10" t="str">
        <f t="shared" si="9"/>
        <v>◄</v>
      </c>
      <c r="D303" s="11"/>
      <c r="E303" s="12"/>
      <c r="F303" s="26" t="s">
        <v>1694</v>
      </c>
      <c r="G303" s="4" t="s">
        <v>1060</v>
      </c>
      <c r="H303" s="2" t="s">
        <v>1061</v>
      </c>
      <c r="I303" s="18">
        <v>0</v>
      </c>
      <c r="J303" s="18" t="s">
        <v>1062</v>
      </c>
      <c r="K303" s="22" t="s">
        <v>8</v>
      </c>
      <c r="L303" s="28" t="s">
        <v>175</v>
      </c>
      <c r="M303" s="23" t="s">
        <v>1063</v>
      </c>
      <c r="N303" s="20" t="s">
        <v>1064</v>
      </c>
      <c r="O303" s="3">
        <v>30242</v>
      </c>
      <c r="P303" s="32" t="s">
        <v>1065</v>
      </c>
      <c r="Q303" s="33">
        <v>0</v>
      </c>
    </row>
    <row r="304" spans="1:17" x14ac:dyDescent="0.3">
      <c r="A304" s="41" t="s">
        <v>4513</v>
      </c>
      <c r="B304" s="15" t="str">
        <f t="shared" si="8"/>
        <v/>
      </c>
      <c r="C304" s="10" t="str">
        <f t="shared" si="9"/>
        <v>◄</v>
      </c>
      <c r="D304" s="11"/>
      <c r="E304" s="12"/>
      <c r="F304" s="27" t="s">
        <v>1696</v>
      </c>
      <c r="G304" s="4" t="s">
        <v>1060</v>
      </c>
      <c r="H304" s="2" t="s">
        <v>1067</v>
      </c>
      <c r="I304" s="18">
        <v>0</v>
      </c>
      <c r="J304" s="18" t="s">
        <v>1062</v>
      </c>
      <c r="K304" s="22" t="s">
        <v>2</v>
      </c>
      <c r="L304" s="28" t="s">
        <v>1</v>
      </c>
      <c r="M304" s="23" t="s">
        <v>1063</v>
      </c>
      <c r="N304" s="20" t="s">
        <v>2</v>
      </c>
      <c r="O304" s="3">
        <v>30242</v>
      </c>
      <c r="P304" s="34"/>
      <c r="Q304" s="35"/>
    </row>
    <row r="305" spans="1:17" ht="15" thickBot="1" x14ac:dyDescent="0.35">
      <c r="A305" s="41" t="s">
        <v>4513</v>
      </c>
      <c r="B305" s="15" t="str">
        <f t="shared" si="8"/>
        <v/>
      </c>
      <c r="C305" s="10" t="str">
        <f t="shared" si="9"/>
        <v>◄</v>
      </c>
      <c r="D305" s="11"/>
      <c r="E305" s="12"/>
      <c r="F305" s="27" t="s">
        <v>1698</v>
      </c>
      <c r="G305" s="4" t="s">
        <v>1060</v>
      </c>
      <c r="H305" s="2" t="s">
        <v>4768</v>
      </c>
      <c r="I305" s="18" t="s">
        <v>4548</v>
      </c>
      <c r="J305" s="18">
        <v>2062</v>
      </c>
      <c r="K305" s="22" t="s">
        <v>4770</v>
      </c>
      <c r="L305" s="28" t="s">
        <v>175</v>
      </c>
      <c r="M305" s="23" t="s">
        <v>1063</v>
      </c>
      <c r="N305" s="20" t="s">
        <v>1064</v>
      </c>
      <c r="O305" s="3">
        <v>30242</v>
      </c>
      <c r="P305" s="34"/>
      <c r="Q305" s="35"/>
    </row>
    <row r="306" spans="1:17" x14ac:dyDescent="0.3">
      <c r="A306" s="41" t="s">
        <v>4513</v>
      </c>
      <c r="B306" s="15" t="str">
        <f t="shared" si="8"/>
        <v/>
      </c>
      <c r="C306" s="10" t="str">
        <f t="shared" si="9"/>
        <v>◄</v>
      </c>
      <c r="D306" s="11"/>
      <c r="E306" s="12"/>
      <c r="F306" s="26" t="s">
        <v>1699</v>
      </c>
      <c r="G306" s="4" t="s">
        <v>1069</v>
      </c>
      <c r="H306" s="2" t="s">
        <v>1070</v>
      </c>
      <c r="I306" s="18">
        <v>0</v>
      </c>
      <c r="J306" s="18">
        <v>2067</v>
      </c>
      <c r="K306" s="22" t="s">
        <v>136</v>
      </c>
      <c r="L306" s="28">
        <v>0</v>
      </c>
      <c r="M306" s="23" t="s">
        <v>1071</v>
      </c>
      <c r="N306" s="20" t="s">
        <v>1072</v>
      </c>
      <c r="O306" s="3">
        <v>30263</v>
      </c>
      <c r="P306" s="32" t="s">
        <v>1073</v>
      </c>
      <c r="Q306" s="33">
        <v>0</v>
      </c>
    </row>
    <row r="307" spans="1:17" x14ac:dyDescent="0.3">
      <c r="A307" s="41" t="s">
        <v>4513</v>
      </c>
      <c r="B307" s="15" t="str">
        <f t="shared" si="8"/>
        <v/>
      </c>
      <c r="C307" s="10" t="str">
        <f t="shared" si="9"/>
        <v>◄</v>
      </c>
      <c r="D307" s="11"/>
      <c r="E307" s="12"/>
      <c r="F307" s="27" t="s">
        <v>1702</v>
      </c>
      <c r="G307" s="4" t="s">
        <v>1069</v>
      </c>
      <c r="H307" s="2" t="s">
        <v>1075</v>
      </c>
      <c r="I307" s="18">
        <v>0</v>
      </c>
      <c r="J307" s="18">
        <v>2067</v>
      </c>
      <c r="K307" s="22" t="s">
        <v>2</v>
      </c>
      <c r="L307" s="28" t="s">
        <v>1</v>
      </c>
      <c r="M307" s="23" t="s">
        <v>1071</v>
      </c>
      <c r="N307" s="20" t="s">
        <v>2</v>
      </c>
      <c r="O307" s="3">
        <v>30263</v>
      </c>
      <c r="P307" s="34"/>
      <c r="Q307" s="35"/>
    </row>
    <row r="308" spans="1:17" ht="15" thickBot="1" x14ac:dyDescent="0.35">
      <c r="A308" s="41" t="s">
        <v>4513</v>
      </c>
      <c r="B308" s="15" t="str">
        <f t="shared" si="8"/>
        <v/>
      </c>
      <c r="C308" s="10" t="str">
        <f t="shared" si="9"/>
        <v>◄</v>
      </c>
      <c r="D308" s="11"/>
      <c r="E308" s="12"/>
      <c r="F308" s="27" t="s">
        <v>1704</v>
      </c>
      <c r="G308" s="4" t="s">
        <v>1069</v>
      </c>
      <c r="H308" s="2" t="s">
        <v>4768</v>
      </c>
      <c r="I308" s="18" t="s">
        <v>4548</v>
      </c>
      <c r="J308" s="18">
        <v>2062</v>
      </c>
      <c r="K308" s="22" t="s">
        <v>1147</v>
      </c>
      <c r="L308" s="28" t="s">
        <v>175</v>
      </c>
      <c r="M308" s="23" t="s">
        <v>1071</v>
      </c>
      <c r="N308" s="20" t="s">
        <v>1072</v>
      </c>
      <c r="O308" s="3">
        <v>30263</v>
      </c>
      <c r="P308" s="34"/>
      <c r="Q308" s="35"/>
    </row>
    <row r="309" spans="1:17" x14ac:dyDescent="0.3">
      <c r="A309" s="41" t="s">
        <v>4513</v>
      </c>
      <c r="B309" s="15" t="str">
        <f t="shared" si="8"/>
        <v/>
      </c>
      <c r="C309" s="10" t="str">
        <f t="shared" si="9"/>
        <v>◄</v>
      </c>
      <c r="D309" s="11"/>
      <c r="E309" s="12"/>
      <c r="F309" s="26" t="s">
        <v>1706</v>
      </c>
      <c r="G309" s="4" t="s">
        <v>1077</v>
      </c>
      <c r="H309" s="2" t="s">
        <v>1078</v>
      </c>
      <c r="I309" s="18">
        <v>0</v>
      </c>
      <c r="J309" s="18" t="s">
        <v>1079</v>
      </c>
      <c r="K309" s="22" t="s">
        <v>28</v>
      </c>
      <c r="L309" s="28" t="s">
        <v>175</v>
      </c>
      <c r="M309" s="23" t="s">
        <v>1080</v>
      </c>
      <c r="N309" s="20" t="s">
        <v>1081</v>
      </c>
      <c r="O309" s="3">
        <v>30270</v>
      </c>
      <c r="P309" s="32" t="s">
        <v>1082</v>
      </c>
      <c r="Q309" s="33">
        <v>0</v>
      </c>
    </row>
    <row r="310" spans="1:17" x14ac:dyDescent="0.3">
      <c r="A310" s="41" t="s">
        <v>4513</v>
      </c>
      <c r="B310" s="15" t="str">
        <f t="shared" si="8"/>
        <v/>
      </c>
      <c r="C310" s="10" t="str">
        <f t="shared" si="9"/>
        <v>◄</v>
      </c>
      <c r="D310" s="11"/>
      <c r="E310" s="12"/>
      <c r="F310" s="27" t="s">
        <v>1708</v>
      </c>
      <c r="G310" s="4" t="s">
        <v>1077</v>
      </c>
      <c r="H310" s="2" t="s">
        <v>1084</v>
      </c>
      <c r="I310" s="18">
        <v>0</v>
      </c>
      <c r="J310" s="18" t="s">
        <v>1079</v>
      </c>
      <c r="K310" s="22" t="s">
        <v>8</v>
      </c>
      <c r="L310" s="28" t="s">
        <v>175</v>
      </c>
      <c r="M310" s="23" t="s">
        <v>1080</v>
      </c>
      <c r="N310" s="20" t="s">
        <v>1081</v>
      </c>
      <c r="O310" s="3">
        <v>30270</v>
      </c>
      <c r="P310" s="34"/>
      <c r="Q310" s="35"/>
    </row>
    <row r="311" spans="1:17" ht="15" thickBot="1" x14ac:dyDescent="0.35">
      <c r="A311" s="41" t="s">
        <v>4513</v>
      </c>
      <c r="B311" s="15" t="str">
        <f t="shared" si="8"/>
        <v/>
      </c>
      <c r="C311" s="10" t="str">
        <f t="shared" si="9"/>
        <v>◄</v>
      </c>
      <c r="D311" s="11"/>
      <c r="E311" s="12"/>
      <c r="F311" s="27" t="s">
        <v>1710</v>
      </c>
      <c r="G311" s="4" t="s">
        <v>1077</v>
      </c>
      <c r="H311" s="2" t="s">
        <v>4768</v>
      </c>
      <c r="I311" s="18" t="s">
        <v>4548</v>
      </c>
      <c r="J311" s="18">
        <v>2062</v>
      </c>
      <c r="K311" s="22" t="s">
        <v>2</v>
      </c>
      <c r="L311" s="28" t="s">
        <v>4561</v>
      </c>
      <c r="M311" s="23" t="s">
        <v>1080</v>
      </c>
      <c r="N311" s="20" t="s">
        <v>2</v>
      </c>
      <c r="O311" s="3">
        <v>30270</v>
      </c>
      <c r="P311" s="34"/>
      <c r="Q311" s="35"/>
    </row>
    <row r="312" spans="1:17" x14ac:dyDescent="0.3">
      <c r="A312" s="41" t="s">
        <v>4513</v>
      </c>
      <c r="B312" s="15" t="str">
        <f t="shared" si="8"/>
        <v/>
      </c>
      <c r="C312" s="10" t="str">
        <f t="shared" si="9"/>
        <v>◄</v>
      </c>
      <c r="D312" s="11"/>
      <c r="E312" s="12"/>
      <c r="F312" s="26" t="s">
        <v>1712</v>
      </c>
      <c r="G312" s="4" t="s">
        <v>1087</v>
      </c>
      <c r="H312" s="2" t="s">
        <v>1088</v>
      </c>
      <c r="I312" s="18">
        <v>0</v>
      </c>
      <c r="J312" s="18" t="s">
        <v>1089</v>
      </c>
      <c r="K312" s="22" t="s">
        <v>6</v>
      </c>
      <c r="L312" s="28" t="s">
        <v>175</v>
      </c>
      <c r="M312" s="23" t="s">
        <v>27</v>
      </c>
      <c r="N312" s="20">
        <v>30270</v>
      </c>
      <c r="O312" s="3">
        <v>30270</v>
      </c>
      <c r="P312" s="32" t="s">
        <v>1073</v>
      </c>
      <c r="Q312" s="33">
        <v>0</v>
      </c>
    </row>
    <row r="313" spans="1:17" x14ac:dyDescent="0.3">
      <c r="A313" s="41" t="s">
        <v>4513</v>
      </c>
      <c r="B313" s="15" t="str">
        <f t="shared" si="8"/>
        <v/>
      </c>
      <c r="C313" s="10" t="str">
        <f t="shared" si="9"/>
        <v>◄</v>
      </c>
      <c r="D313" s="11"/>
      <c r="E313" s="12"/>
      <c r="F313" s="27" t="s">
        <v>1714</v>
      </c>
      <c r="G313" s="4" t="s">
        <v>1087</v>
      </c>
      <c r="H313" s="2" t="s">
        <v>1091</v>
      </c>
      <c r="I313" s="18">
        <v>0</v>
      </c>
      <c r="J313" s="18" t="s">
        <v>1089</v>
      </c>
      <c r="K313" s="22" t="s">
        <v>2</v>
      </c>
      <c r="L313" s="28" t="s">
        <v>1</v>
      </c>
      <c r="M313" s="23" t="s">
        <v>27</v>
      </c>
      <c r="N313" s="20" t="s">
        <v>2</v>
      </c>
      <c r="O313" s="3">
        <v>30270</v>
      </c>
      <c r="P313" s="34"/>
      <c r="Q313" s="35"/>
    </row>
    <row r="314" spans="1:17" ht="15" thickBot="1" x14ac:dyDescent="0.35">
      <c r="A314" s="41" t="s">
        <v>4513</v>
      </c>
      <c r="B314" s="15" t="str">
        <f t="shared" si="8"/>
        <v/>
      </c>
      <c r="C314" s="10" t="str">
        <f t="shared" si="9"/>
        <v>◄</v>
      </c>
      <c r="D314" s="11"/>
      <c r="E314" s="12"/>
      <c r="F314" s="27" t="s">
        <v>1716</v>
      </c>
      <c r="G314" s="4" t="s">
        <v>1087</v>
      </c>
      <c r="H314" s="2" t="s">
        <v>4768</v>
      </c>
      <c r="I314" s="18" t="s">
        <v>4548</v>
      </c>
      <c r="J314" s="18">
        <v>2062</v>
      </c>
      <c r="K314" s="22" t="s">
        <v>2</v>
      </c>
      <c r="L314" s="28" t="s">
        <v>4561</v>
      </c>
      <c r="M314" s="23" t="s">
        <v>27</v>
      </c>
      <c r="N314" s="20" t="s">
        <v>2</v>
      </c>
      <c r="O314" s="3">
        <v>30270</v>
      </c>
      <c r="P314" s="34"/>
      <c r="Q314" s="35"/>
    </row>
    <row r="315" spans="1:17" x14ac:dyDescent="0.3">
      <c r="A315" s="41" t="s">
        <v>4513</v>
      </c>
      <c r="B315" s="15" t="str">
        <f t="shared" si="8"/>
        <v/>
      </c>
      <c r="C315" s="10" t="str">
        <f t="shared" si="9"/>
        <v>◄</v>
      </c>
      <c r="D315" s="11"/>
      <c r="E315" s="12"/>
      <c r="F315" s="26" t="s">
        <v>3024</v>
      </c>
      <c r="G315" s="4" t="s">
        <v>1093</v>
      </c>
      <c r="H315" s="2" t="s">
        <v>1094</v>
      </c>
      <c r="I315" s="18">
        <v>0</v>
      </c>
      <c r="J315" s="18" t="s">
        <v>1095</v>
      </c>
      <c r="K315" s="22" t="s">
        <v>8</v>
      </c>
      <c r="L315" s="28" t="s">
        <v>175</v>
      </c>
      <c r="M315" s="23" t="s">
        <v>1096</v>
      </c>
      <c r="N315" s="20" t="s">
        <v>1097</v>
      </c>
      <c r="O315" s="3">
        <v>30284</v>
      </c>
      <c r="P315" s="32" t="s">
        <v>1098</v>
      </c>
      <c r="Q315" s="33">
        <v>0</v>
      </c>
    </row>
    <row r="316" spans="1:17" x14ac:dyDescent="0.3">
      <c r="A316" s="41" t="s">
        <v>4513</v>
      </c>
      <c r="B316" s="15" t="str">
        <f t="shared" si="8"/>
        <v/>
      </c>
      <c r="C316" s="10" t="str">
        <f t="shared" si="9"/>
        <v>◄</v>
      </c>
      <c r="D316" s="11"/>
      <c r="E316" s="12"/>
      <c r="F316" s="27" t="s">
        <v>3031</v>
      </c>
      <c r="G316" s="4" t="s">
        <v>1093</v>
      </c>
      <c r="H316" s="2" t="s">
        <v>1100</v>
      </c>
      <c r="I316" s="18" t="s">
        <v>10</v>
      </c>
      <c r="J316" s="18" t="s">
        <v>1095</v>
      </c>
      <c r="K316" s="22" t="s">
        <v>6</v>
      </c>
      <c r="L316" s="28" t="s">
        <v>175</v>
      </c>
      <c r="M316" s="23" t="s">
        <v>1096</v>
      </c>
      <c r="N316" s="20" t="s">
        <v>1097</v>
      </c>
      <c r="O316" s="3">
        <v>30284</v>
      </c>
      <c r="P316" s="34"/>
      <c r="Q316" s="35"/>
    </row>
    <row r="317" spans="1:17" ht="15" thickBot="1" x14ac:dyDescent="0.35">
      <c r="A317" s="41" t="s">
        <v>4513</v>
      </c>
      <c r="B317" s="15" t="str">
        <f t="shared" si="8"/>
        <v/>
      </c>
      <c r="C317" s="10" t="str">
        <f t="shared" si="9"/>
        <v>◄</v>
      </c>
      <c r="D317" s="11"/>
      <c r="E317" s="12"/>
      <c r="F317" s="27" t="s">
        <v>3033</v>
      </c>
      <c r="G317" s="4" t="s">
        <v>1093</v>
      </c>
      <c r="H317" s="2" t="s">
        <v>4768</v>
      </c>
      <c r="I317" s="18" t="s">
        <v>4548</v>
      </c>
      <c r="J317" s="18">
        <v>2062</v>
      </c>
      <c r="K317" s="22" t="s">
        <v>2</v>
      </c>
      <c r="L317" s="28" t="s">
        <v>4561</v>
      </c>
      <c r="M317" s="23" t="s">
        <v>1096</v>
      </c>
      <c r="N317" s="20" t="s">
        <v>2</v>
      </c>
      <c r="O317" s="3">
        <v>30284</v>
      </c>
      <c r="P317" s="34"/>
      <c r="Q317" s="35"/>
    </row>
    <row r="318" spans="1:17" x14ac:dyDescent="0.3">
      <c r="A318" s="41" t="s">
        <v>4513</v>
      </c>
      <c r="B318" s="15" t="str">
        <f t="shared" si="8"/>
        <v/>
      </c>
      <c r="C318" s="10" t="str">
        <f t="shared" si="9"/>
        <v>◄</v>
      </c>
      <c r="D318" s="11"/>
      <c r="E318" s="12"/>
      <c r="F318" s="26" t="s">
        <v>3482</v>
      </c>
      <c r="G318" s="4" t="s">
        <v>1103</v>
      </c>
      <c r="H318" s="2" t="s">
        <v>1104</v>
      </c>
      <c r="I318" s="18">
        <v>0</v>
      </c>
      <c r="J318" s="18">
        <v>2071</v>
      </c>
      <c r="K318" s="22" t="s">
        <v>6</v>
      </c>
      <c r="L318" s="28" t="s">
        <v>175</v>
      </c>
      <c r="M318" s="23" t="s">
        <v>1105</v>
      </c>
      <c r="N318" s="20" t="s">
        <v>1106</v>
      </c>
      <c r="O318" s="3">
        <v>30305</v>
      </c>
      <c r="P318" s="32" t="s">
        <v>1107</v>
      </c>
      <c r="Q318" s="33" t="s">
        <v>12</v>
      </c>
    </row>
    <row r="319" spans="1:17" x14ac:dyDescent="0.3">
      <c r="A319" s="41" t="s">
        <v>4513</v>
      </c>
      <c r="B319" s="15" t="str">
        <f t="shared" si="8"/>
        <v/>
      </c>
      <c r="C319" s="10" t="str">
        <f t="shared" si="9"/>
        <v>◄</v>
      </c>
      <c r="D319" s="11"/>
      <c r="E319" s="12"/>
      <c r="F319" s="27" t="s">
        <v>3490</v>
      </c>
      <c r="G319" s="4" t="s">
        <v>1103</v>
      </c>
      <c r="H319" s="2" t="s">
        <v>1109</v>
      </c>
      <c r="I319" s="18">
        <v>0</v>
      </c>
      <c r="J319" s="18">
        <v>2072</v>
      </c>
      <c r="K319" s="22" t="s">
        <v>8</v>
      </c>
      <c r="L319" s="28" t="s">
        <v>175</v>
      </c>
      <c r="M319" s="23" t="s">
        <v>1105</v>
      </c>
      <c r="N319" s="20" t="s">
        <v>1106</v>
      </c>
      <c r="O319" s="3">
        <v>30305</v>
      </c>
      <c r="P319" s="34"/>
      <c r="Q319" s="35"/>
    </row>
    <row r="320" spans="1:17" ht="15" thickBot="1" x14ac:dyDescent="0.35">
      <c r="A320" s="41" t="s">
        <v>4513</v>
      </c>
      <c r="B320" s="15" t="str">
        <f t="shared" si="8"/>
        <v/>
      </c>
      <c r="C320" s="10" t="str">
        <f t="shared" si="9"/>
        <v>◄</v>
      </c>
      <c r="D320" s="11"/>
      <c r="E320" s="12"/>
      <c r="F320" s="27" t="s">
        <v>3492</v>
      </c>
      <c r="G320" s="4" t="s">
        <v>1103</v>
      </c>
      <c r="H320" s="2" t="s">
        <v>1111</v>
      </c>
      <c r="I320" s="18">
        <v>0</v>
      </c>
      <c r="J320" s="18">
        <v>2073</v>
      </c>
      <c r="K320" s="22" t="s">
        <v>6</v>
      </c>
      <c r="L320" s="28">
        <v>0</v>
      </c>
      <c r="M320" s="23" t="s">
        <v>1105</v>
      </c>
      <c r="N320" s="20" t="s">
        <v>1112</v>
      </c>
      <c r="O320" s="3">
        <v>30305</v>
      </c>
      <c r="P320" s="34"/>
      <c r="Q320" s="35"/>
    </row>
    <row r="321" spans="1:17" x14ac:dyDescent="0.3">
      <c r="A321" s="41" t="s">
        <v>4513</v>
      </c>
      <c r="B321" s="15" t="str">
        <f t="shared" si="8"/>
        <v/>
      </c>
      <c r="C321" s="10" t="str">
        <f t="shared" si="9"/>
        <v>◄</v>
      </c>
      <c r="D321" s="11"/>
      <c r="E321" s="12"/>
      <c r="F321" s="26" t="s">
        <v>3493</v>
      </c>
      <c r="G321" s="4" t="s">
        <v>1103</v>
      </c>
      <c r="H321" s="2" t="s">
        <v>1114</v>
      </c>
      <c r="I321" s="18">
        <v>0</v>
      </c>
      <c r="J321" s="18">
        <v>2074</v>
      </c>
      <c r="K321" s="22" t="s">
        <v>8</v>
      </c>
      <c r="L321" s="28" t="s">
        <v>175</v>
      </c>
      <c r="M321" s="23" t="s">
        <v>1105</v>
      </c>
      <c r="N321" s="20" t="s">
        <v>1112</v>
      </c>
      <c r="O321" s="3">
        <v>30305</v>
      </c>
      <c r="P321" s="32" t="s">
        <v>1107</v>
      </c>
      <c r="Q321" s="33" t="s">
        <v>12</v>
      </c>
    </row>
    <row r="322" spans="1:17" x14ac:dyDescent="0.3">
      <c r="A322" s="41" t="s">
        <v>4513</v>
      </c>
      <c r="B322" s="15" t="str">
        <f t="shared" si="8"/>
        <v/>
      </c>
      <c r="C322" s="10" t="str">
        <f t="shared" si="9"/>
        <v>◄</v>
      </c>
      <c r="D322" s="11"/>
      <c r="E322" s="12"/>
      <c r="F322" s="27" t="s">
        <v>3500</v>
      </c>
      <c r="G322" s="4" t="s">
        <v>1103</v>
      </c>
      <c r="H322" s="2" t="s">
        <v>1116</v>
      </c>
      <c r="I322" s="18">
        <v>0</v>
      </c>
      <c r="J322" s="18">
        <v>2075</v>
      </c>
      <c r="K322" s="22" t="s">
        <v>6</v>
      </c>
      <c r="L322" s="28" t="s">
        <v>175</v>
      </c>
      <c r="M322" s="23" t="s">
        <v>1105</v>
      </c>
      <c r="N322" s="20">
        <v>30300</v>
      </c>
      <c r="O322" s="3">
        <v>30305</v>
      </c>
      <c r="P322" s="34"/>
      <c r="Q322" s="35"/>
    </row>
    <row r="323" spans="1:17" ht="15" thickBot="1" x14ac:dyDescent="0.35">
      <c r="A323" s="41" t="s">
        <v>4513</v>
      </c>
      <c r="B323" s="15" t="str">
        <f t="shared" si="8"/>
        <v/>
      </c>
      <c r="C323" s="10" t="str">
        <f t="shared" si="9"/>
        <v>◄</v>
      </c>
      <c r="D323" s="11"/>
      <c r="E323" s="12"/>
      <c r="F323" s="27" t="s">
        <v>3502</v>
      </c>
      <c r="G323" s="4" t="s">
        <v>1103</v>
      </c>
      <c r="H323" s="2" t="s">
        <v>1118</v>
      </c>
      <c r="I323" s="18">
        <v>0</v>
      </c>
      <c r="J323" s="18">
        <v>2075</v>
      </c>
      <c r="K323" s="22" t="s">
        <v>6</v>
      </c>
      <c r="L323" s="28">
        <v>0</v>
      </c>
      <c r="M323" s="23" t="s">
        <v>1105</v>
      </c>
      <c r="N323" s="20" t="s">
        <v>1106</v>
      </c>
      <c r="O323" s="3">
        <v>30305</v>
      </c>
      <c r="P323" s="34"/>
      <c r="Q323" s="35"/>
    </row>
    <row r="324" spans="1:17" x14ac:dyDescent="0.3">
      <c r="A324" s="41" t="s">
        <v>4513</v>
      </c>
      <c r="B324" s="15" t="str">
        <f t="shared" si="8"/>
        <v/>
      </c>
      <c r="C324" s="10" t="str">
        <f t="shared" si="9"/>
        <v>◄</v>
      </c>
      <c r="D324" s="11"/>
      <c r="E324" s="12"/>
      <c r="F324" s="26" t="s">
        <v>3504</v>
      </c>
      <c r="G324" s="4" t="s">
        <v>1103</v>
      </c>
      <c r="H324" s="2" t="s">
        <v>1120</v>
      </c>
      <c r="I324" s="18">
        <v>0</v>
      </c>
      <c r="J324" s="18">
        <v>2076</v>
      </c>
      <c r="K324" s="22" t="s">
        <v>8</v>
      </c>
      <c r="L324" s="28">
        <v>0</v>
      </c>
      <c r="M324" s="23" t="s">
        <v>1105</v>
      </c>
      <c r="N324" s="20" t="s">
        <v>1106</v>
      </c>
      <c r="O324" s="3">
        <v>30305</v>
      </c>
      <c r="P324" s="32" t="s">
        <v>1107</v>
      </c>
      <c r="Q324" s="33" t="s">
        <v>12</v>
      </c>
    </row>
    <row r="325" spans="1:17" ht="15" thickBot="1" x14ac:dyDescent="0.35">
      <c r="A325" s="41" t="s">
        <v>4513</v>
      </c>
      <c r="B325" s="15" t="str">
        <f t="shared" si="8"/>
        <v/>
      </c>
      <c r="C325" s="10" t="str">
        <f t="shared" si="9"/>
        <v>◄</v>
      </c>
      <c r="D325" s="11"/>
      <c r="E325" s="12"/>
      <c r="F325" s="27" t="s">
        <v>3510</v>
      </c>
      <c r="G325" s="4" t="s">
        <v>1103</v>
      </c>
      <c r="H325" s="2" t="s">
        <v>1122</v>
      </c>
      <c r="I325" s="18">
        <v>0</v>
      </c>
      <c r="J325" s="18">
        <v>2077</v>
      </c>
      <c r="K325" s="22" t="s">
        <v>8</v>
      </c>
      <c r="L325" s="28">
        <v>0</v>
      </c>
      <c r="M325" s="23" t="s">
        <v>1105</v>
      </c>
      <c r="N325" s="20" t="s">
        <v>1106</v>
      </c>
      <c r="O325" s="3">
        <v>30305</v>
      </c>
      <c r="P325" s="34"/>
      <c r="Q325" s="35"/>
    </row>
    <row r="326" spans="1:17" x14ac:dyDescent="0.3">
      <c r="A326" s="41" t="s">
        <v>4513</v>
      </c>
      <c r="B326" s="15" t="str">
        <f t="shared" si="8"/>
        <v/>
      </c>
      <c r="C326" s="10" t="str">
        <f t="shared" si="9"/>
        <v>◄</v>
      </c>
      <c r="D326" s="11"/>
      <c r="E326" s="12"/>
      <c r="F326" s="26" t="s">
        <v>3514</v>
      </c>
      <c r="G326" s="4" t="s">
        <v>1103</v>
      </c>
      <c r="H326" s="2" t="s">
        <v>4771</v>
      </c>
      <c r="I326" s="18" t="s">
        <v>4548</v>
      </c>
      <c r="J326" s="18" t="s">
        <v>4772</v>
      </c>
      <c r="K326" s="22" t="s">
        <v>8</v>
      </c>
      <c r="L326" s="28">
        <v>0</v>
      </c>
      <c r="M326" s="23" t="s">
        <v>1105</v>
      </c>
      <c r="N326" s="20" t="s">
        <v>1106</v>
      </c>
      <c r="O326" s="3">
        <v>30305</v>
      </c>
      <c r="P326" s="32" t="s">
        <v>1107</v>
      </c>
      <c r="Q326" s="33">
        <v>0</v>
      </c>
    </row>
    <row r="327" spans="1:17" x14ac:dyDescent="0.3">
      <c r="A327" s="41" t="s">
        <v>4513</v>
      </c>
      <c r="B327" s="15" t="str">
        <f t="shared" ref="B327:B332" si="10">IF(C327="?","?","")</f>
        <v/>
      </c>
      <c r="C327" s="10" t="str">
        <f t="shared" ref="C327:C332" si="11">IF(AND(D327="",E327&gt;0),"?",IF(D327="","◄",IF(E327&gt;=1,"►","")))</f>
        <v>◄</v>
      </c>
      <c r="D327" s="11"/>
      <c r="E327" s="12"/>
      <c r="F327" s="27" t="s">
        <v>3521</v>
      </c>
      <c r="G327" s="4" t="s">
        <v>1103</v>
      </c>
      <c r="H327" s="2" t="s">
        <v>4773</v>
      </c>
      <c r="I327" s="18" t="s">
        <v>4548</v>
      </c>
      <c r="J327" s="18">
        <v>2072</v>
      </c>
      <c r="K327" s="22" t="s">
        <v>8</v>
      </c>
      <c r="L327" s="28">
        <v>0</v>
      </c>
      <c r="M327" s="23" t="s">
        <v>1105</v>
      </c>
      <c r="N327" s="20" t="s">
        <v>1106</v>
      </c>
      <c r="O327" s="3">
        <v>30305</v>
      </c>
      <c r="P327" s="34"/>
      <c r="Q327" s="35"/>
    </row>
    <row r="328" spans="1:17" ht="15" thickBot="1" x14ac:dyDescent="0.35">
      <c r="A328" s="41" t="s">
        <v>4513</v>
      </c>
      <c r="B328" s="15" t="str">
        <f t="shared" si="10"/>
        <v/>
      </c>
      <c r="C328" s="10" t="str">
        <f t="shared" si="11"/>
        <v>◄</v>
      </c>
      <c r="D328" s="11"/>
      <c r="E328" s="12"/>
      <c r="F328" s="27" t="s">
        <v>3523</v>
      </c>
      <c r="G328" s="4" t="s">
        <v>1103</v>
      </c>
      <c r="H328" s="2" t="s">
        <v>4774</v>
      </c>
      <c r="I328" s="18" t="s">
        <v>4548</v>
      </c>
      <c r="J328" s="18">
        <v>2073</v>
      </c>
      <c r="K328" s="22" t="s">
        <v>8</v>
      </c>
      <c r="L328" s="28">
        <v>0</v>
      </c>
      <c r="M328" s="23" t="s">
        <v>1105</v>
      </c>
      <c r="N328" s="20" t="s">
        <v>1106</v>
      </c>
      <c r="O328" s="3">
        <v>30305</v>
      </c>
      <c r="P328" s="34"/>
      <c r="Q328" s="35"/>
    </row>
    <row r="329" spans="1:17" x14ac:dyDescent="0.3">
      <c r="A329" s="41" t="s">
        <v>4513</v>
      </c>
      <c r="B329" s="15" t="str">
        <f t="shared" si="10"/>
        <v/>
      </c>
      <c r="C329" s="10" t="str">
        <f t="shared" si="11"/>
        <v>◄</v>
      </c>
      <c r="D329" s="11"/>
      <c r="E329" s="12"/>
      <c r="F329" s="26" t="s">
        <v>3525</v>
      </c>
      <c r="G329" s="4" t="s">
        <v>1103</v>
      </c>
      <c r="H329" s="2" t="s">
        <v>4775</v>
      </c>
      <c r="I329" s="18" t="s">
        <v>4548</v>
      </c>
      <c r="J329" s="18">
        <v>2074</v>
      </c>
      <c r="K329" s="22" t="s">
        <v>8</v>
      </c>
      <c r="L329" s="28">
        <v>0</v>
      </c>
      <c r="M329" s="23" t="s">
        <v>1105</v>
      </c>
      <c r="N329" s="20" t="s">
        <v>1106</v>
      </c>
      <c r="O329" s="3">
        <v>30305</v>
      </c>
      <c r="P329" s="32" t="s">
        <v>1107</v>
      </c>
      <c r="Q329" s="33">
        <v>0</v>
      </c>
    </row>
    <row r="330" spans="1:17" x14ac:dyDescent="0.3">
      <c r="A330" s="41" t="s">
        <v>4513</v>
      </c>
      <c r="B330" s="15" t="str">
        <f t="shared" si="10"/>
        <v/>
      </c>
      <c r="C330" s="10" t="str">
        <f t="shared" si="11"/>
        <v>◄</v>
      </c>
      <c r="D330" s="11"/>
      <c r="E330" s="12"/>
      <c r="F330" s="27" t="s">
        <v>3532</v>
      </c>
      <c r="G330" s="4" t="s">
        <v>1103</v>
      </c>
      <c r="H330" s="2" t="s">
        <v>4776</v>
      </c>
      <c r="I330" s="18" t="s">
        <v>4548</v>
      </c>
      <c r="J330" s="18">
        <v>2075</v>
      </c>
      <c r="K330" s="22" t="s">
        <v>8</v>
      </c>
      <c r="L330" s="28">
        <v>0</v>
      </c>
      <c r="M330" s="23" t="s">
        <v>1105</v>
      </c>
      <c r="N330" s="20" t="s">
        <v>1106</v>
      </c>
      <c r="O330" s="3">
        <v>30305</v>
      </c>
      <c r="P330" s="34"/>
      <c r="Q330" s="35"/>
    </row>
    <row r="331" spans="1:17" x14ac:dyDescent="0.3">
      <c r="A331" s="41" t="s">
        <v>4513</v>
      </c>
      <c r="B331" s="15" t="str">
        <f t="shared" si="10"/>
        <v/>
      </c>
      <c r="C331" s="10" t="str">
        <f t="shared" si="11"/>
        <v>◄</v>
      </c>
      <c r="D331" s="11"/>
      <c r="E331" s="12"/>
      <c r="F331" s="27" t="s">
        <v>3535</v>
      </c>
      <c r="G331" s="4" t="s">
        <v>1103</v>
      </c>
      <c r="H331" s="2" t="s">
        <v>4777</v>
      </c>
      <c r="I331" s="18" t="s">
        <v>4548</v>
      </c>
      <c r="J331" s="18">
        <v>2077</v>
      </c>
      <c r="K331" s="22" t="s">
        <v>8</v>
      </c>
      <c r="L331" s="28">
        <v>0</v>
      </c>
      <c r="M331" s="23" t="s">
        <v>1105</v>
      </c>
      <c r="N331" s="20" t="s">
        <v>1106</v>
      </c>
      <c r="O331" s="3">
        <v>30305</v>
      </c>
      <c r="P331" s="34"/>
      <c r="Q331" s="35"/>
    </row>
    <row r="332" spans="1:17" x14ac:dyDescent="0.3">
      <c r="A332" s="41" t="s">
        <v>4513</v>
      </c>
      <c r="B332" s="15" t="str">
        <f t="shared" si="10"/>
        <v/>
      </c>
      <c r="C332" s="10" t="str">
        <f t="shared" si="11"/>
        <v>◄</v>
      </c>
      <c r="D332" s="11"/>
      <c r="E332" s="12"/>
      <c r="F332" s="27" t="s">
        <v>3532</v>
      </c>
      <c r="G332" s="4" t="s">
        <v>1103</v>
      </c>
      <c r="H332" s="2" t="s">
        <v>4778</v>
      </c>
      <c r="I332" s="18" t="s">
        <v>4548</v>
      </c>
      <c r="J332" s="18">
        <v>2076</v>
      </c>
      <c r="K332" s="22" t="s">
        <v>8</v>
      </c>
      <c r="L332" s="28">
        <v>0</v>
      </c>
      <c r="M332" s="23" t="s">
        <v>1105</v>
      </c>
      <c r="N332" s="20" t="s">
        <v>1106</v>
      </c>
      <c r="O332" s="3">
        <v>30305</v>
      </c>
      <c r="P332" s="39"/>
      <c r="Q332" s="38"/>
    </row>
    <row r="333" spans="1:17" x14ac:dyDescent="0.3">
      <c r="A333" s="41" t="s">
        <v>4513</v>
      </c>
      <c r="B333" s="1"/>
      <c r="C333" s="1"/>
      <c r="D333" s="1"/>
      <c r="E333" s="1"/>
      <c r="F333" s="29" t="s">
        <v>173</v>
      </c>
      <c r="G333" s="1"/>
      <c r="H333" s="1"/>
      <c r="I333" s="1"/>
      <c r="J333" s="1"/>
      <c r="K333" s="1"/>
      <c r="L333" s="1"/>
      <c r="M333" s="24"/>
      <c r="N333" s="1"/>
      <c r="O333" s="1"/>
      <c r="P333" s="1"/>
      <c r="Q333" s="1"/>
    </row>
    <row r="334" spans="1:17" ht="15" thickBot="1" x14ac:dyDescent="0.35">
      <c r="A334" s="41" t="s">
        <v>4513</v>
      </c>
      <c r="C334" s="51" t="s">
        <v>4513</v>
      </c>
      <c r="D334" s="51" t="s">
        <v>4513</v>
      </c>
      <c r="E334" s="51" t="s">
        <v>4513</v>
      </c>
      <c r="F334" s="51" t="s">
        <v>4513</v>
      </c>
      <c r="G334" s="51" t="s">
        <v>4513</v>
      </c>
      <c r="H334" s="51" t="s">
        <v>4513</v>
      </c>
      <c r="I334" s="51" t="s">
        <v>4513</v>
      </c>
      <c r="J334" s="51" t="s">
        <v>4513</v>
      </c>
      <c r="K334" s="51" t="s">
        <v>4513</v>
      </c>
      <c r="L334" s="51" t="s">
        <v>4513</v>
      </c>
      <c r="M334" s="51" t="s">
        <v>4513</v>
      </c>
      <c r="N334" s="51" t="s">
        <v>4513</v>
      </c>
      <c r="O334" s="51" t="s">
        <v>4513</v>
      </c>
    </row>
    <row r="335" spans="1:17" ht="15" thickTop="1" x14ac:dyDescent="0.3">
      <c r="A335" s="41" t="s">
        <v>4513</v>
      </c>
      <c r="B335" s="52"/>
      <c r="C335" s="52" t="s">
        <v>4518</v>
      </c>
      <c r="D335" s="52" t="s">
        <v>4518</v>
      </c>
      <c r="E335" s="52" t="s">
        <v>4518</v>
      </c>
      <c r="F335" s="42" t="s">
        <v>4513</v>
      </c>
      <c r="G335" s="53" t="s">
        <v>4514</v>
      </c>
      <c r="H335" s="54" t="s">
        <v>4515</v>
      </c>
      <c r="I335" s="55"/>
      <c r="J335" s="56"/>
      <c r="K335" s="56"/>
      <c r="L335" s="55"/>
      <c r="M335" s="55"/>
      <c r="N335" s="56"/>
      <c r="O335" s="57"/>
    </row>
    <row r="336" spans="1:17" ht="14.4" customHeight="1" thickBot="1" x14ac:dyDescent="0.35">
      <c r="A336" s="58"/>
      <c r="B336" s="58"/>
      <c r="C336" s="58"/>
      <c r="D336" s="72" t="str">
        <f>CONCATENATE(COUNTIF(L337:L337, "scan"), "x ►")</f>
        <v>0x ►</v>
      </c>
      <c r="E336" s="73"/>
      <c r="F336" s="28" t="s">
        <v>1141</v>
      </c>
      <c r="G336" s="59" t="str">
        <f>CONCATENATE(D336,"Scan(s) missing in :")</f>
        <v>0x ►Scan(s) missing in :</v>
      </c>
      <c r="H336" s="60" t="str">
        <f>H$3</f>
        <v xml:space="preserve"> MK JAY1980 -1982(1961-2077)(NL-FR-EN)</v>
      </c>
      <c r="I336" s="61"/>
      <c r="J336" s="62"/>
      <c r="K336" s="62"/>
      <c r="L336" s="61"/>
      <c r="M336" s="61"/>
      <c r="N336" s="62"/>
      <c r="O336" s="63"/>
    </row>
    <row r="337" spans="1:17" ht="15" thickTop="1" x14ac:dyDescent="0.3">
      <c r="A337" s="41" t="s">
        <v>4513</v>
      </c>
      <c r="B337" s="1"/>
      <c r="C337" s="1"/>
      <c r="D337" s="1"/>
      <c r="E337" s="1"/>
      <c r="F337" s="29" t="s">
        <v>173</v>
      </c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5" thickBot="1" x14ac:dyDescent="0.35">
      <c r="A338" s="41" t="s">
        <v>4513</v>
      </c>
      <c r="C338" s="51" t="s">
        <v>4513</v>
      </c>
      <c r="D338" s="51" t="s">
        <v>4513</v>
      </c>
      <c r="E338" s="51" t="s">
        <v>4513</v>
      </c>
      <c r="F338" s="51" t="s">
        <v>4513</v>
      </c>
      <c r="G338" s="51" t="s">
        <v>4513</v>
      </c>
      <c r="H338" s="51" t="s">
        <v>4513</v>
      </c>
      <c r="I338" s="51" t="s">
        <v>4513</v>
      </c>
      <c r="J338" s="51" t="s">
        <v>4513</v>
      </c>
      <c r="K338" s="51" t="s">
        <v>4513</v>
      </c>
      <c r="L338" s="51" t="s">
        <v>4513</v>
      </c>
      <c r="M338" s="51" t="s">
        <v>4513</v>
      </c>
      <c r="N338" s="51" t="s">
        <v>4513</v>
      </c>
      <c r="O338" s="51" t="s">
        <v>4513</v>
      </c>
    </row>
    <row r="339" spans="1:17" ht="15" thickTop="1" x14ac:dyDescent="0.3">
      <c r="A339" s="41" t="s">
        <v>4513</v>
      </c>
      <c r="B339" s="52"/>
      <c r="C339" s="52" t="s">
        <v>4518</v>
      </c>
      <c r="D339" s="52" t="s">
        <v>4518</v>
      </c>
      <c r="E339" s="52" t="s">
        <v>4518</v>
      </c>
      <c r="F339" s="42" t="s">
        <v>4513</v>
      </c>
      <c r="G339" s="53" t="s">
        <v>4514</v>
      </c>
      <c r="H339" s="54" t="s">
        <v>4515</v>
      </c>
      <c r="I339" s="55"/>
      <c r="J339" s="56"/>
      <c r="K339" s="56"/>
      <c r="L339" s="55"/>
      <c r="M339" s="55"/>
      <c r="N339" s="56"/>
      <c r="O339" s="57"/>
    </row>
    <row r="340" spans="1:17" ht="14.4" customHeight="1" thickBot="1" x14ac:dyDescent="0.35">
      <c r="A340" s="58"/>
      <c r="B340" s="58"/>
      <c r="C340" s="58"/>
      <c r="D340" s="72" t="str">
        <f>CONCATENATE(COUNTIF(L341:L442, "?sony?"), "x ►")</f>
        <v>83x ►</v>
      </c>
      <c r="E340" s="73"/>
      <c r="F340" s="28" t="s">
        <v>4561</v>
      </c>
      <c r="G340" s="59" t="str">
        <f>CONCATENATE(D340,"Scan(s) missing in :")</f>
        <v>83x ►Scan(s) missing in :</v>
      </c>
      <c r="H340" s="60" t="str">
        <f>H$3</f>
        <v xml:space="preserve"> MK JAY1980 -1982(1961-2077)(NL-FR-EN)</v>
      </c>
      <c r="I340" s="61"/>
      <c r="J340" s="62"/>
      <c r="K340" s="62"/>
      <c r="L340" s="61"/>
      <c r="M340" s="61"/>
      <c r="N340" s="62"/>
      <c r="O340" s="63"/>
    </row>
    <row r="341" spans="1:17" ht="15" thickTop="1" x14ac:dyDescent="0.3">
      <c r="A341" s="58"/>
      <c r="B341" s="58"/>
      <c r="C341" s="58"/>
      <c r="D341" s="11"/>
      <c r="E341" s="12"/>
      <c r="F341" s="27" t="s">
        <v>181</v>
      </c>
      <c r="G341" s="4" t="s">
        <v>502</v>
      </c>
      <c r="H341" s="2" t="s">
        <v>4664</v>
      </c>
      <c r="I341" s="18" t="s">
        <v>4548</v>
      </c>
      <c r="J341" s="18" t="s">
        <v>504</v>
      </c>
      <c r="K341" s="22" t="s">
        <v>2</v>
      </c>
      <c r="L341" s="28" t="s">
        <v>4561</v>
      </c>
      <c r="M341" s="23" t="s">
        <v>505</v>
      </c>
      <c r="N341" s="20" t="s">
        <v>2</v>
      </c>
      <c r="O341" s="3">
        <v>29248</v>
      </c>
    </row>
    <row r="342" spans="1:17" x14ac:dyDescent="0.3">
      <c r="A342" s="58"/>
      <c r="B342" s="58"/>
      <c r="C342" s="58"/>
      <c r="D342" s="11"/>
      <c r="E342" s="12"/>
      <c r="F342" s="27" t="s">
        <v>515</v>
      </c>
      <c r="G342" s="4" t="s">
        <v>509</v>
      </c>
      <c r="H342" s="2" t="s">
        <v>4665</v>
      </c>
      <c r="I342" s="18" t="s">
        <v>4548</v>
      </c>
      <c r="J342" s="18" t="s">
        <v>511</v>
      </c>
      <c r="K342" s="22" t="s">
        <v>2</v>
      </c>
      <c r="L342" s="28" t="s">
        <v>4561</v>
      </c>
      <c r="M342" s="23" t="s">
        <v>512</v>
      </c>
      <c r="N342" s="20" t="s">
        <v>2</v>
      </c>
      <c r="O342" s="3">
        <v>29248</v>
      </c>
    </row>
    <row r="343" spans="1:17" x14ac:dyDescent="0.3">
      <c r="A343" s="58"/>
      <c r="B343" s="58"/>
      <c r="C343" s="58"/>
      <c r="D343" s="11"/>
      <c r="E343" s="12"/>
      <c r="F343" s="27" t="s">
        <v>192</v>
      </c>
      <c r="G343" s="4" t="s">
        <v>509</v>
      </c>
      <c r="H343" s="2" t="s">
        <v>4666</v>
      </c>
      <c r="I343" s="18" t="s">
        <v>4548</v>
      </c>
      <c r="J343" s="18">
        <v>1963</v>
      </c>
      <c r="K343" s="22" t="s">
        <v>2</v>
      </c>
      <c r="L343" s="28" t="s">
        <v>4561</v>
      </c>
      <c r="M343" s="23" t="s">
        <v>512</v>
      </c>
      <c r="N343" s="20" t="s">
        <v>2</v>
      </c>
      <c r="O343" s="3">
        <v>29248</v>
      </c>
    </row>
    <row r="344" spans="1:17" x14ac:dyDescent="0.3">
      <c r="A344" s="58"/>
      <c r="B344" s="58"/>
      <c r="C344" s="58"/>
      <c r="D344" s="11"/>
      <c r="E344" s="12"/>
      <c r="F344" s="27" t="s">
        <v>195</v>
      </c>
      <c r="G344" s="4" t="s">
        <v>518</v>
      </c>
      <c r="H344" s="2" t="s">
        <v>4667</v>
      </c>
      <c r="I344" s="18" t="s">
        <v>4548</v>
      </c>
      <c r="J344" s="18" t="s">
        <v>520</v>
      </c>
      <c r="K344" s="22" t="s">
        <v>2</v>
      </c>
      <c r="L344" s="28" t="s">
        <v>4561</v>
      </c>
      <c r="M344" s="23" t="s">
        <v>512</v>
      </c>
      <c r="N344" s="20" t="s">
        <v>2</v>
      </c>
      <c r="O344" s="3">
        <v>29274</v>
      </c>
    </row>
    <row r="345" spans="1:17" x14ac:dyDescent="0.3">
      <c r="A345" s="58"/>
      <c r="B345" s="58"/>
      <c r="C345" s="58"/>
      <c r="D345" s="11"/>
      <c r="E345" s="12"/>
      <c r="F345" s="27" t="s">
        <v>198</v>
      </c>
      <c r="G345" s="4" t="s">
        <v>523</v>
      </c>
      <c r="H345" s="2" t="s">
        <v>4668</v>
      </c>
      <c r="I345" s="18" t="s">
        <v>4548</v>
      </c>
      <c r="J345" s="18" t="s">
        <v>525</v>
      </c>
      <c r="K345" s="22" t="s">
        <v>2</v>
      </c>
      <c r="L345" s="28" t="s">
        <v>4561</v>
      </c>
      <c r="M345" s="23" t="s">
        <v>527</v>
      </c>
      <c r="N345" s="20" t="s">
        <v>2</v>
      </c>
      <c r="O345" s="3">
        <v>29276</v>
      </c>
    </row>
    <row r="346" spans="1:17" x14ac:dyDescent="0.3">
      <c r="A346" s="58"/>
      <c r="B346" s="58"/>
      <c r="C346" s="58"/>
      <c r="D346" s="11"/>
      <c r="E346" s="12"/>
      <c r="F346" s="27" t="s">
        <v>217</v>
      </c>
      <c r="G346" s="4" t="s">
        <v>546</v>
      </c>
      <c r="H346" s="2" t="s">
        <v>4672</v>
      </c>
      <c r="I346" s="18" t="s">
        <v>4548</v>
      </c>
      <c r="J346" s="18" t="s">
        <v>548</v>
      </c>
      <c r="K346" s="22" t="s">
        <v>2</v>
      </c>
      <c r="L346" s="28" t="s">
        <v>4561</v>
      </c>
      <c r="M346" s="23" t="s">
        <v>549</v>
      </c>
      <c r="N346" s="20" t="s">
        <v>2</v>
      </c>
      <c r="O346" s="3">
        <v>29325</v>
      </c>
    </row>
    <row r="347" spans="1:17" x14ac:dyDescent="0.3">
      <c r="A347" s="58"/>
      <c r="B347" s="58"/>
      <c r="C347" s="58"/>
      <c r="D347" s="11"/>
      <c r="E347" s="12"/>
      <c r="F347" s="27" t="s">
        <v>228</v>
      </c>
      <c r="G347" s="4" t="s">
        <v>562</v>
      </c>
      <c r="H347" s="2" t="s">
        <v>4673</v>
      </c>
      <c r="I347" s="18" t="s">
        <v>4548</v>
      </c>
      <c r="J347" s="18" t="s">
        <v>555</v>
      </c>
      <c r="K347" s="22" t="s">
        <v>2</v>
      </c>
      <c r="L347" s="28" t="s">
        <v>4561</v>
      </c>
      <c r="M347" s="23" t="s">
        <v>27</v>
      </c>
      <c r="N347" s="20" t="s">
        <v>2</v>
      </c>
      <c r="O347" s="3">
        <v>29325</v>
      </c>
    </row>
    <row r="348" spans="1:17" x14ac:dyDescent="0.3">
      <c r="A348" s="58"/>
      <c r="B348" s="58"/>
      <c r="C348" s="58"/>
      <c r="D348" s="11"/>
      <c r="E348" s="12"/>
      <c r="F348" s="27" t="s">
        <v>233</v>
      </c>
      <c r="G348" s="4" t="s">
        <v>568</v>
      </c>
      <c r="H348" s="2" t="s">
        <v>4676</v>
      </c>
      <c r="I348" s="18" t="s">
        <v>4548</v>
      </c>
      <c r="J348" s="18" t="s">
        <v>570</v>
      </c>
      <c r="K348" s="22" t="s">
        <v>2</v>
      </c>
      <c r="L348" s="28" t="s">
        <v>4561</v>
      </c>
      <c r="M348" s="23" t="s">
        <v>571</v>
      </c>
      <c r="N348" s="20" t="s">
        <v>2</v>
      </c>
      <c r="O348" s="3">
        <v>29339</v>
      </c>
    </row>
    <row r="349" spans="1:17" x14ac:dyDescent="0.3">
      <c r="A349" s="58"/>
      <c r="B349" s="58"/>
      <c r="C349" s="58"/>
      <c r="D349" s="11"/>
      <c r="E349" s="12"/>
      <c r="F349" s="27" t="s">
        <v>233</v>
      </c>
      <c r="G349" s="4" t="s">
        <v>568</v>
      </c>
      <c r="H349" s="2" t="s">
        <v>4677</v>
      </c>
      <c r="I349" s="18" t="s">
        <v>4548</v>
      </c>
      <c r="J349" s="18">
        <v>1973</v>
      </c>
      <c r="K349" s="22" t="s">
        <v>2</v>
      </c>
      <c r="L349" s="28" t="s">
        <v>4561</v>
      </c>
      <c r="M349" s="23" t="s">
        <v>571</v>
      </c>
      <c r="N349" s="20" t="s">
        <v>2</v>
      </c>
      <c r="O349" s="3">
        <v>29339</v>
      </c>
    </row>
    <row r="350" spans="1:17" x14ac:dyDescent="0.3">
      <c r="A350" s="58"/>
      <c r="B350" s="58"/>
      <c r="C350" s="58"/>
      <c r="D350" s="11"/>
      <c r="E350" s="12"/>
      <c r="F350" s="27" t="s">
        <v>237</v>
      </c>
      <c r="G350" s="4" t="s">
        <v>574</v>
      </c>
      <c r="H350" s="2" t="s">
        <v>4678</v>
      </c>
      <c r="I350" s="18" t="s">
        <v>4548</v>
      </c>
      <c r="J350" s="18" t="s">
        <v>576</v>
      </c>
      <c r="K350" s="22" t="s">
        <v>2</v>
      </c>
      <c r="L350" s="28" t="s">
        <v>4561</v>
      </c>
      <c r="M350" s="23" t="s">
        <v>577</v>
      </c>
      <c r="N350" s="20" t="s">
        <v>2</v>
      </c>
      <c r="O350" s="3">
        <v>29346</v>
      </c>
    </row>
    <row r="351" spans="1:17" x14ac:dyDescent="0.3">
      <c r="A351" s="58"/>
      <c r="B351" s="58"/>
      <c r="C351" s="58"/>
      <c r="D351" s="11"/>
      <c r="E351" s="12"/>
      <c r="F351" s="27" t="s">
        <v>589</v>
      </c>
      <c r="G351" s="4" t="s">
        <v>581</v>
      </c>
      <c r="H351" s="2" t="s">
        <v>4679</v>
      </c>
      <c r="I351" s="18" t="s">
        <v>4548</v>
      </c>
      <c r="J351" s="18">
        <v>1975</v>
      </c>
      <c r="K351" s="22" t="s">
        <v>2</v>
      </c>
      <c r="L351" s="28" t="s">
        <v>4561</v>
      </c>
      <c r="M351" s="23" t="s">
        <v>584</v>
      </c>
      <c r="N351" s="20" t="s">
        <v>2</v>
      </c>
      <c r="O351" s="3">
        <v>29353</v>
      </c>
    </row>
    <row r="352" spans="1:17" x14ac:dyDescent="0.3">
      <c r="A352" s="58"/>
      <c r="B352" s="58"/>
      <c r="C352" s="58"/>
      <c r="D352" s="11"/>
      <c r="E352" s="12"/>
      <c r="F352" s="27" t="s">
        <v>247</v>
      </c>
      <c r="G352" s="4" t="s">
        <v>590</v>
      </c>
      <c r="H352" s="2" t="s">
        <v>4680</v>
      </c>
      <c r="I352" s="18" t="s">
        <v>4548</v>
      </c>
      <c r="J352" s="18" t="s">
        <v>592</v>
      </c>
      <c r="K352" s="22" t="s">
        <v>2</v>
      </c>
      <c r="L352" s="28" t="s">
        <v>4561</v>
      </c>
      <c r="M352" s="23" t="s">
        <v>594</v>
      </c>
      <c r="N352" s="20" t="s">
        <v>2</v>
      </c>
      <c r="O352" s="3">
        <v>29360</v>
      </c>
    </row>
    <row r="353" spans="1:15" x14ac:dyDescent="0.3">
      <c r="A353" s="58"/>
      <c r="B353" s="58"/>
      <c r="C353" s="58"/>
      <c r="D353" s="11"/>
      <c r="E353" s="12"/>
      <c r="F353" s="27" t="s">
        <v>247</v>
      </c>
      <c r="G353" s="4" t="s">
        <v>590</v>
      </c>
      <c r="H353" s="2" t="s">
        <v>4681</v>
      </c>
      <c r="I353" s="18" t="s">
        <v>4548</v>
      </c>
      <c r="J353" s="18">
        <v>1977</v>
      </c>
      <c r="K353" s="22" t="s">
        <v>2</v>
      </c>
      <c r="L353" s="28" t="s">
        <v>4561</v>
      </c>
      <c r="M353" s="23" t="s">
        <v>594</v>
      </c>
      <c r="N353" s="20" t="s">
        <v>2</v>
      </c>
      <c r="O353" s="3">
        <v>29360</v>
      </c>
    </row>
    <row r="354" spans="1:15" x14ac:dyDescent="0.3">
      <c r="A354" s="58"/>
      <c r="B354" s="58"/>
      <c r="C354" s="58"/>
      <c r="D354" s="11"/>
      <c r="E354" s="12"/>
      <c r="F354" s="26" t="s">
        <v>267</v>
      </c>
      <c r="G354" s="4" t="s">
        <v>599</v>
      </c>
      <c r="H354" s="2" t="s">
        <v>4685</v>
      </c>
      <c r="I354" s="18" t="s">
        <v>4548</v>
      </c>
      <c r="J354" s="18" t="s">
        <v>601</v>
      </c>
      <c r="K354" s="22" t="s">
        <v>2</v>
      </c>
      <c r="L354" s="28" t="s">
        <v>4561</v>
      </c>
      <c r="M354" s="23" t="s">
        <v>602</v>
      </c>
      <c r="N354" s="20" t="s">
        <v>2</v>
      </c>
      <c r="O354" s="3">
        <v>29374</v>
      </c>
    </row>
    <row r="355" spans="1:15" x14ac:dyDescent="0.3">
      <c r="A355" s="58"/>
      <c r="B355" s="58"/>
      <c r="C355" s="58"/>
      <c r="D355" s="11"/>
      <c r="E355" s="12"/>
      <c r="F355" s="27" t="s">
        <v>268</v>
      </c>
      <c r="G355" s="4" t="s">
        <v>599</v>
      </c>
      <c r="H355" s="2" t="s">
        <v>4686</v>
      </c>
      <c r="I355" s="18" t="s">
        <v>4548</v>
      </c>
      <c r="J355" s="18">
        <v>1980</v>
      </c>
      <c r="K355" s="22" t="s">
        <v>2</v>
      </c>
      <c r="L355" s="28" t="s">
        <v>4561</v>
      </c>
      <c r="M355" s="23" t="s">
        <v>602</v>
      </c>
      <c r="N355" s="20" t="s">
        <v>2</v>
      </c>
      <c r="O355" s="3">
        <v>29374</v>
      </c>
    </row>
    <row r="356" spans="1:15" x14ac:dyDescent="0.3">
      <c r="A356" s="58"/>
      <c r="B356" s="58"/>
      <c r="C356" s="58"/>
      <c r="D356" s="11"/>
      <c r="E356" s="12"/>
      <c r="F356" s="27" t="s">
        <v>622</v>
      </c>
      <c r="G356" s="4" t="s">
        <v>599</v>
      </c>
      <c r="H356" s="2" t="s">
        <v>4687</v>
      </c>
      <c r="I356" s="18" t="s">
        <v>4548</v>
      </c>
      <c r="J356" s="18">
        <v>1981</v>
      </c>
      <c r="K356" s="22" t="s">
        <v>2</v>
      </c>
      <c r="L356" s="28" t="s">
        <v>4561</v>
      </c>
      <c r="M356" s="23" t="s">
        <v>602</v>
      </c>
      <c r="N356" s="20" t="s">
        <v>2</v>
      </c>
      <c r="O356" s="3">
        <v>29374</v>
      </c>
    </row>
    <row r="357" spans="1:15" x14ac:dyDescent="0.3">
      <c r="A357" s="58"/>
      <c r="B357" s="58"/>
      <c r="C357" s="58"/>
      <c r="D357" s="11"/>
      <c r="E357" s="12"/>
      <c r="F357" s="26" t="s">
        <v>267</v>
      </c>
      <c r="G357" s="4" t="s">
        <v>599</v>
      </c>
      <c r="H357" s="2" t="s">
        <v>4688</v>
      </c>
      <c r="I357" s="18" t="s">
        <v>4548</v>
      </c>
      <c r="J357" s="18">
        <v>1979</v>
      </c>
      <c r="K357" s="22" t="s">
        <v>2</v>
      </c>
      <c r="L357" s="28" t="s">
        <v>4561</v>
      </c>
      <c r="M357" s="23" t="s">
        <v>602</v>
      </c>
      <c r="N357" s="20" t="s">
        <v>2</v>
      </c>
      <c r="O357" s="3">
        <v>29374</v>
      </c>
    </row>
    <row r="358" spans="1:15" x14ac:dyDescent="0.3">
      <c r="A358" s="58"/>
      <c r="B358" s="58"/>
      <c r="C358" s="58"/>
      <c r="D358" s="11"/>
      <c r="E358" s="12"/>
      <c r="F358" s="27" t="s">
        <v>275</v>
      </c>
      <c r="G358" s="4" t="s">
        <v>616</v>
      </c>
      <c r="H358" s="2" t="s">
        <v>4689</v>
      </c>
      <c r="I358" s="18" t="s">
        <v>4548</v>
      </c>
      <c r="J358" s="18">
        <v>1984</v>
      </c>
      <c r="K358" s="22" t="s">
        <v>2</v>
      </c>
      <c r="L358" s="28" t="s">
        <v>4561</v>
      </c>
      <c r="M358" s="23" t="s">
        <v>602</v>
      </c>
      <c r="N358" s="20" t="s">
        <v>2</v>
      </c>
      <c r="O358" s="3">
        <v>29374</v>
      </c>
    </row>
    <row r="359" spans="1:15" x14ac:dyDescent="0.3">
      <c r="A359" s="58"/>
      <c r="B359" s="58"/>
      <c r="C359" s="58"/>
      <c r="D359" s="11"/>
      <c r="E359" s="12"/>
      <c r="F359" s="27" t="s">
        <v>634</v>
      </c>
      <c r="G359" s="4" t="s">
        <v>623</v>
      </c>
      <c r="H359" s="2" t="s">
        <v>4689</v>
      </c>
      <c r="I359" s="18" t="s">
        <v>4548</v>
      </c>
      <c r="J359" s="18" t="s">
        <v>625</v>
      </c>
      <c r="K359" s="22" t="s">
        <v>2</v>
      </c>
      <c r="L359" s="28" t="s">
        <v>4561</v>
      </c>
      <c r="M359" s="23" t="s">
        <v>27</v>
      </c>
      <c r="N359" s="20" t="s">
        <v>2</v>
      </c>
      <c r="O359" s="3">
        <v>29395</v>
      </c>
    </row>
    <row r="360" spans="1:15" x14ac:dyDescent="0.3">
      <c r="A360" s="58"/>
      <c r="B360" s="58"/>
      <c r="C360" s="58"/>
      <c r="D360" s="11"/>
      <c r="E360" s="12"/>
      <c r="F360" s="27" t="s">
        <v>634</v>
      </c>
      <c r="G360" s="4" t="s">
        <v>623</v>
      </c>
      <c r="H360" s="2" t="s">
        <v>4690</v>
      </c>
      <c r="I360" s="18" t="s">
        <v>4548</v>
      </c>
      <c r="J360" s="18">
        <v>1985</v>
      </c>
      <c r="K360" s="22" t="s">
        <v>2</v>
      </c>
      <c r="L360" s="28" t="s">
        <v>4561</v>
      </c>
      <c r="M360" s="23" t="s">
        <v>27</v>
      </c>
      <c r="N360" s="20" t="s">
        <v>2</v>
      </c>
      <c r="O360" s="3">
        <v>29395</v>
      </c>
    </row>
    <row r="361" spans="1:15" x14ac:dyDescent="0.3">
      <c r="A361" s="58"/>
      <c r="B361" s="58"/>
      <c r="C361" s="58"/>
      <c r="D361" s="11"/>
      <c r="E361" s="12"/>
      <c r="F361" s="27" t="s">
        <v>285</v>
      </c>
      <c r="G361" s="4" t="s">
        <v>627</v>
      </c>
      <c r="H361" s="2" t="s">
        <v>4691</v>
      </c>
      <c r="I361" s="18" t="s">
        <v>4548</v>
      </c>
      <c r="J361" s="18" t="s">
        <v>629</v>
      </c>
      <c r="K361" s="22" t="s">
        <v>2</v>
      </c>
      <c r="L361" s="28" t="s">
        <v>4561</v>
      </c>
      <c r="M361" s="23" t="s">
        <v>630</v>
      </c>
      <c r="N361" s="20" t="s">
        <v>2</v>
      </c>
      <c r="O361" s="3">
        <v>29472</v>
      </c>
    </row>
    <row r="362" spans="1:15" x14ac:dyDescent="0.3">
      <c r="A362" s="58"/>
      <c r="B362" s="58"/>
      <c r="C362" s="58"/>
      <c r="D362" s="11"/>
      <c r="E362" s="12"/>
      <c r="F362" s="26" t="s">
        <v>290</v>
      </c>
      <c r="G362" s="4" t="s">
        <v>635</v>
      </c>
      <c r="H362" s="2" t="s">
        <v>4693</v>
      </c>
      <c r="I362" s="18" t="s">
        <v>4548</v>
      </c>
      <c r="J362" s="18" t="s">
        <v>637</v>
      </c>
      <c r="K362" s="22" t="s">
        <v>2</v>
      </c>
      <c r="L362" s="28" t="s">
        <v>4561</v>
      </c>
      <c r="M362" s="23" t="s">
        <v>638</v>
      </c>
      <c r="N362" s="20" t="s">
        <v>2</v>
      </c>
      <c r="O362" s="3">
        <v>29486</v>
      </c>
    </row>
    <row r="363" spans="1:15" x14ac:dyDescent="0.3">
      <c r="A363" s="58"/>
      <c r="B363" s="58"/>
      <c r="C363" s="58"/>
      <c r="D363" s="11"/>
      <c r="E363" s="12"/>
      <c r="F363" s="27" t="s">
        <v>293</v>
      </c>
      <c r="G363" s="4" t="s">
        <v>635</v>
      </c>
      <c r="H363" s="2" t="s">
        <v>4694</v>
      </c>
      <c r="I363" s="18" t="s">
        <v>4548</v>
      </c>
      <c r="J363" s="18">
        <v>1988</v>
      </c>
      <c r="K363" s="22" t="s">
        <v>2</v>
      </c>
      <c r="L363" s="28" t="s">
        <v>4561</v>
      </c>
      <c r="M363" s="23" t="s">
        <v>638</v>
      </c>
      <c r="N363" s="20" t="s">
        <v>2</v>
      </c>
      <c r="O363" s="3">
        <v>29486</v>
      </c>
    </row>
    <row r="364" spans="1:15" x14ac:dyDescent="0.3">
      <c r="A364" s="58"/>
      <c r="B364" s="58"/>
      <c r="C364" s="58"/>
      <c r="D364" s="11"/>
      <c r="E364" s="12"/>
      <c r="F364" s="27" t="s">
        <v>1840</v>
      </c>
      <c r="G364" s="4" t="s">
        <v>635</v>
      </c>
      <c r="H364" s="2" t="s">
        <v>4695</v>
      </c>
      <c r="I364" s="18" t="s">
        <v>4548</v>
      </c>
      <c r="J364" s="18">
        <v>1989</v>
      </c>
      <c r="K364" s="22" t="s">
        <v>2</v>
      </c>
      <c r="L364" s="28" t="s">
        <v>4561</v>
      </c>
      <c r="M364" s="23" t="s">
        <v>638</v>
      </c>
      <c r="N364" s="20" t="s">
        <v>2</v>
      </c>
      <c r="O364" s="3">
        <v>29486</v>
      </c>
    </row>
    <row r="365" spans="1:15" x14ac:dyDescent="0.3">
      <c r="A365" s="58"/>
      <c r="B365" s="58"/>
      <c r="C365" s="58"/>
      <c r="D365" s="11"/>
      <c r="E365" s="12"/>
      <c r="F365" s="27" t="s">
        <v>300</v>
      </c>
      <c r="G365" s="4" t="s">
        <v>644</v>
      </c>
      <c r="H365" s="2" t="s">
        <v>4696</v>
      </c>
      <c r="I365" s="18" t="s">
        <v>4548</v>
      </c>
      <c r="J365" s="18" t="s">
        <v>646</v>
      </c>
      <c r="K365" s="22" t="s">
        <v>2</v>
      </c>
      <c r="L365" s="28" t="s">
        <v>4561</v>
      </c>
      <c r="M365" s="23" t="s">
        <v>638</v>
      </c>
      <c r="N365" s="20" t="s">
        <v>2</v>
      </c>
      <c r="O365" s="3">
        <v>29486</v>
      </c>
    </row>
    <row r="366" spans="1:15" x14ac:dyDescent="0.3">
      <c r="A366" s="58"/>
      <c r="B366" s="58"/>
      <c r="C366" s="58"/>
      <c r="D366" s="11"/>
      <c r="E366" s="12"/>
      <c r="F366" s="27" t="s">
        <v>674</v>
      </c>
      <c r="G366" s="4" t="s">
        <v>651</v>
      </c>
      <c r="H366" s="2" t="s">
        <v>4697</v>
      </c>
      <c r="I366" s="18" t="s">
        <v>4548</v>
      </c>
      <c r="J366" s="18" t="s">
        <v>653</v>
      </c>
      <c r="K366" s="22" t="s">
        <v>2</v>
      </c>
      <c r="L366" s="28" t="s">
        <v>4561</v>
      </c>
      <c r="M366" s="23" t="s">
        <v>655</v>
      </c>
      <c r="N366" s="20" t="s">
        <v>2</v>
      </c>
      <c r="O366" s="3">
        <v>29493</v>
      </c>
    </row>
    <row r="367" spans="1:15" x14ac:dyDescent="0.3">
      <c r="A367" s="58"/>
      <c r="B367" s="58"/>
      <c r="C367" s="58"/>
      <c r="D367" s="11"/>
      <c r="E367" s="12"/>
      <c r="F367" s="27" t="s">
        <v>1307</v>
      </c>
      <c r="G367" s="4" t="s">
        <v>659</v>
      </c>
      <c r="H367" s="2" t="s">
        <v>4698</v>
      </c>
      <c r="I367" s="18" t="s">
        <v>4548</v>
      </c>
      <c r="J367" s="18" t="s">
        <v>661</v>
      </c>
      <c r="K367" s="22" t="s">
        <v>2</v>
      </c>
      <c r="L367" s="28" t="s">
        <v>4561</v>
      </c>
      <c r="M367" s="23" t="s">
        <v>662</v>
      </c>
      <c r="N367" s="20" t="s">
        <v>2</v>
      </c>
      <c r="O367" s="3">
        <v>29500</v>
      </c>
    </row>
    <row r="368" spans="1:15" x14ac:dyDescent="0.3">
      <c r="A368" s="58"/>
      <c r="B368" s="58"/>
      <c r="C368" s="58"/>
      <c r="D368" s="11"/>
      <c r="E368" s="12"/>
      <c r="F368" s="27" t="s">
        <v>316</v>
      </c>
      <c r="G368" s="4" t="s">
        <v>666</v>
      </c>
      <c r="H368" s="2" t="s">
        <v>4699</v>
      </c>
      <c r="I368" s="18" t="s">
        <v>4548</v>
      </c>
      <c r="J368" s="18">
        <v>1993</v>
      </c>
      <c r="K368" s="22" t="s">
        <v>2</v>
      </c>
      <c r="L368" s="28" t="s">
        <v>4561</v>
      </c>
      <c r="M368" s="23" t="s">
        <v>669</v>
      </c>
      <c r="N368" s="20" t="s">
        <v>2</v>
      </c>
      <c r="O368" s="3">
        <v>29507</v>
      </c>
    </row>
    <row r="369" spans="1:15" x14ac:dyDescent="0.3">
      <c r="A369" s="58"/>
      <c r="B369" s="58"/>
      <c r="C369" s="58"/>
      <c r="D369" s="11"/>
      <c r="E369" s="12"/>
      <c r="F369" s="27" t="s">
        <v>322</v>
      </c>
      <c r="G369" s="4" t="s">
        <v>676</v>
      </c>
      <c r="H369" s="2" t="s">
        <v>4700</v>
      </c>
      <c r="I369" s="18" t="s">
        <v>4548</v>
      </c>
      <c r="J369" s="18" t="s">
        <v>678</v>
      </c>
      <c r="K369" s="22" t="s">
        <v>2</v>
      </c>
      <c r="L369" s="28" t="s">
        <v>4561</v>
      </c>
      <c r="M369" s="23" t="s">
        <v>680</v>
      </c>
      <c r="N369" s="20" t="s">
        <v>2</v>
      </c>
      <c r="O369" s="3">
        <v>29521</v>
      </c>
    </row>
    <row r="370" spans="1:15" x14ac:dyDescent="0.3">
      <c r="A370" s="58"/>
      <c r="B370" s="58"/>
      <c r="C370" s="58"/>
      <c r="D370" s="11"/>
      <c r="E370" s="12"/>
      <c r="F370" s="27" t="s">
        <v>328</v>
      </c>
      <c r="G370" s="4" t="s">
        <v>684</v>
      </c>
      <c r="H370" s="2" t="s">
        <v>4701</v>
      </c>
      <c r="I370" s="18" t="s">
        <v>4548</v>
      </c>
      <c r="J370" s="18">
        <v>1995</v>
      </c>
      <c r="K370" s="22" t="s">
        <v>2</v>
      </c>
      <c r="L370" s="28" t="s">
        <v>4561</v>
      </c>
      <c r="M370" s="23" t="s">
        <v>686</v>
      </c>
      <c r="N370" s="20" t="s">
        <v>2</v>
      </c>
      <c r="O370" s="3">
        <v>29535</v>
      </c>
    </row>
    <row r="371" spans="1:15" x14ac:dyDescent="0.3">
      <c r="A371" s="58"/>
      <c r="B371" s="58"/>
      <c r="C371" s="58"/>
      <c r="D371" s="11"/>
      <c r="E371" s="12"/>
      <c r="F371" s="27" t="s">
        <v>711</v>
      </c>
      <c r="G371" s="4" t="s">
        <v>690</v>
      </c>
      <c r="H371" s="2" t="s">
        <v>4702</v>
      </c>
      <c r="I371" s="18" t="s">
        <v>4548</v>
      </c>
      <c r="J371" s="18">
        <v>1996</v>
      </c>
      <c r="K371" s="22" t="s">
        <v>2</v>
      </c>
      <c r="L371" s="28" t="s">
        <v>4561</v>
      </c>
      <c r="M371" s="23" t="s">
        <v>692</v>
      </c>
      <c r="N371" s="20" t="s">
        <v>2</v>
      </c>
      <c r="O371" s="3">
        <v>29542</v>
      </c>
    </row>
    <row r="372" spans="1:15" x14ac:dyDescent="0.3">
      <c r="A372" s="58"/>
      <c r="B372" s="58"/>
      <c r="C372" s="58"/>
      <c r="D372" s="11"/>
      <c r="E372" s="12"/>
      <c r="F372" s="27" t="s">
        <v>340</v>
      </c>
      <c r="G372" s="4" t="s">
        <v>697</v>
      </c>
      <c r="H372" s="2" t="s">
        <v>4703</v>
      </c>
      <c r="I372" s="18" t="s">
        <v>4548</v>
      </c>
      <c r="J372" s="18" t="s">
        <v>699</v>
      </c>
      <c r="K372" s="22" t="s">
        <v>2</v>
      </c>
      <c r="L372" s="28" t="s">
        <v>4561</v>
      </c>
      <c r="M372" s="23" t="s">
        <v>701</v>
      </c>
      <c r="N372" s="20" t="s">
        <v>2</v>
      </c>
      <c r="O372" s="3">
        <v>29569</v>
      </c>
    </row>
    <row r="373" spans="1:15" x14ac:dyDescent="0.3">
      <c r="A373" s="58"/>
      <c r="B373" s="58"/>
      <c r="C373" s="58"/>
      <c r="D373" s="11"/>
      <c r="E373" s="12"/>
      <c r="F373" s="27" t="s">
        <v>728</v>
      </c>
      <c r="G373" s="4" t="s">
        <v>706</v>
      </c>
      <c r="H373" s="2" t="s">
        <v>4704</v>
      </c>
      <c r="I373" s="18" t="s">
        <v>4548</v>
      </c>
      <c r="J373" s="18" t="s">
        <v>708</v>
      </c>
      <c r="K373" s="22" t="s">
        <v>2</v>
      </c>
      <c r="L373" s="28" t="s">
        <v>4561</v>
      </c>
      <c r="M373" s="23" t="s">
        <v>27</v>
      </c>
      <c r="N373" s="20" t="s">
        <v>2</v>
      </c>
      <c r="O373" s="3">
        <v>1998</v>
      </c>
    </row>
    <row r="374" spans="1:15" x14ac:dyDescent="0.3">
      <c r="A374" s="58"/>
      <c r="B374" s="58"/>
      <c r="C374" s="58"/>
      <c r="D374" s="11"/>
      <c r="E374" s="12"/>
      <c r="F374" s="26" t="s">
        <v>352</v>
      </c>
      <c r="G374" s="4" t="s">
        <v>712</v>
      </c>
      <c r="H374" s="2" t="s">
        <v>4705</v>
      </c>
      <c r="I374" s="18" t="s">
        <v>4548</v>
      </c>
      <c r="J374" s="18" t="s">
        <v>714</v>
      </c>
      <c r="K374" s="22" t="s">
        <v>2</v>
      </c>
      <c r="L374" s="28" t="s">
        <v>4561</v>
      </c>
      <c r="M374" s="23" t="s">
        <v>715</v>
      </c>
      <c r="N374" s="20" t="s">
        <v>2</v>
      </c>
      <c r="O374" s="3">
        <v>29625</v>
      </c>
    </row>
    <row r="375" spans="1:15" x14ac:dyDescent="0.3">
      <c r="A375" s="58"/>
      <c r="B375" s="58"/>
      <c r="C375" s="58"/>
      <c r="D375" s="11"/>
      <c r="E375" s="12"/>
      <c r="F375" s="27" t="s">
        <v>353</v>
      </c>
      <c r="G375" s="4" t="s">
        <v>712</v>
      </c>
      <c r="H375" s="2" t="s">
        <v>4706</v>
      </c>
      <c r="I375" s="18" t="s">
        <v>4548</v>
      </c>
      <c r="J375" s="18">
        <v>2000</v>
      </c>
      <c r="K375" s="22" t="s">
        <v>2</v>
      </c>
      <c r="L375" s="28" t="s">
        <v>4561</v>
      </c>
      <c r="M375" s="23" t="s">
        <v>715</v>
      </c>
      <c r="N375" s="20" t="s">
        <v>2</v>
      </c>
      <c r="O375" s="3">
        <v>29625</v>
      </c>
    </row>
    <row r="376" spans="1:15" x14ac:dyDescent="0.3">
      <c r="A376" s="58"/>
      <c r="B376" s="58"/>
      <c r="C376" s="58"/>
      <c r="D376" s="11"/>
      <c r="E376" s="12"/>
      <c r="F376" s="27" t="s">
        <v>748</v>
      </c>
      <c r="G376" s="4" t="s">
        <v>721</v>
      </c>
      <c r="H376" s="2" t="s">
        <v>4710</v>
      </c>
      <c r="I376" s="18" t="s">
        <v>4548</v>
      </c>
      <c r="J376" s="18">
        <v>2003</v>
      </c>
      <c r="K376" s="22" t="s">
        <v>2</v>
      </c>
      <c r="L376" s="28" t="s">
        <v>4561</v>
      </c>
      <c r="M376" s="23" t="s">
        <v>724</v>
      </c>
      <c r="N376" s="20" t="s">
        <v>2</v>
      </c>
      <c r="O376" s="3">
        <v>29661</v>
      </c>
    </row>
    <row r="377" spans="1:15" x14ac:dyDescent="0.3">
      <c r="A377" s="58"/>
      <c r="B377" s="58"/>
      <c r="C377" s="58"/>
      <c r="D377" s="11"/>
      <c r="E377" s="12"/>
      <c r="F377" s="27" t="s">
        <v>756</v>
      </c>
      <c r="G377" s="4" t="s">
        <v>732</v>
      </c>
      <c r="H377" s="2" t="s">
        <v>4712</v>
      </c>
      <c r="I377" s="18" t="s">
        <v>4548</v>
      </c>
      <c r="J377" s="18" t="s">
        <v>734</v>
      </c>
      <c r="K377" s="22" t="s">
        <v>2</v>
      </c>
      <c r="L377" s="28" t="s">
        <v>4561</v>
      </c>
      <c r="M377" s="23" t="s">
        <v>735</v>
      </c>
      <c r="N377" s="20" t="s">
        <v>2</v>
      </c>
      <c r="O377" s="3">
        <v>29682</v>
      </c>
    </row>
    <row r="378" spans="1:15" x14ac:dyDescent="0.3">
      <c r="A378" s="58"/>
      <c r="B378" s="58"/>
      <c r="C378" s="58"/>
      <c r="D378" s="11"/>
      <c r="E378" s="12"/>
      <c r="F378" s="27" t="s">
        <v>756</v>
      </c>
      <c r="G378" s="4" t="s">
        <v>732</v>
      </c>
      <c r="H378" s="2" t="s">
        <v>4713</v>
      </c>
      <c r="I378" s="18" t="s">
        <v>4548</v>
      </c>
      <c r="J378" s="18">
        <v>2005</v>
      </c>
      <c r="K378" s="22" t="s">
        <v>2</v>
      </c>
      <c r="L378" s="28" t="s">
        <v>4561</v>
      </c>
      <c r="M378" s="23" t="s">
        <v>735</v>
      </c>
      <c r="N378" s="20" t="s">
        <v>2</v>
      </c>
      <c r="O378" s="3">
        <v>29682</v>
      </c>
    </row>
    <row r="379" spans="1:15" x14ac:dyDescent="0.3">
      <c r="A379" s="58"/>
      <c r="B379" s="58"/>
      <c r="C379" s="58"/>
      <c r="D379" s="11"/>
      <c r="E379" s="12"/>
      <c r="F379" s="27" t="s">
        <v>374</v>
      </c>
      <c r="G379" s="4" t="s">
        <v>739</v>
      </c>
      <c r="H379" s="2" t="s">
        <v>4714</v>
      </c>
      <c r="I379" s="18" t="s">
        <v>4548</v>
      </c>
      <c r="J379" s="18" t="s">
        <v>741</v>
      </c>
      <c r="K379" s="22" t="s">
        <v>2</v>
      </c>
      <c r="L379" s="28" t="s">
        <v>4561</v>
      </c>
      <c r="M379" s="23" t="s">
        <v>742</v>
      </c>
      <c r="N379" s="20" t="s">
        <v>2</v>
      </c>
      <c r="O379" s="3">
        <v>29710</v>
      </c>
    </row>
    <row r="380" spans="1:15" x14ac:dyDescent="0.3">
      <c r="A380" s="58"/>
      <c r="B380" s="58"/>
      <c r="C380" s="58"/>
      <c r="D380" s="11"/>
      <c r="E380" s="12"/>
      <c r="F380" s="27" t="s">
        <v>379</v>
      </c>
      <c r="G380" s="4" t="s">
        <v>739</v>
      </c>
      <c r="H380" s="2" t="s">
        <v>4715</v>
      </c>
      <c r="I380" s="18" t="s">
        <v>4548</v>
      </c>
      <c r="J380" s="18">
        <v>2007</v>
      </c>
      <c r="K380" s="22" t="s">
        <v>2</v>
      </c>
      <c r="L380" s="28" t="s">
        <v>4561</v>
      </c>
      <c r="M380" s="23" t="s">
        <v>742</v>
      </c>
      <c r="N380" s="20" t="s">
        <v>2</v>
      </c>
      <c r="O380" s="3">
        <v>29710</v>
      </c>
    </row>
    <row r="381" spans="1:15" x14ac:dyDescent="0.3">
      <c r="A381" s="58"/>
      <c r="B381" s="58"/>
      <c r="C381" s="58"/>
      <c r="D381" s="11"/>
      <c r="E381" s="12"/>
      <c r="F381" s="27" t="s">
        <v>386</v>
      </c>
      <c r="G381" s="4" t="s">
        <v>749</v>
      </c>
      <c r="H381" s="2" t="s">
        <v>4716</v>
      </c>
      <c r="I381" s="18" t="s">
        <v>4548</v>
      </c>
      <c r="J381" s="18" t="s">
        <v>751</v>
      </c>
      <c r="K381" s="22" t="s">
        <v>2</v>
      </c>
      <c r="L381" s="28" t="s">
        <v>4561</v>
      </c>
      <c r="M381" s="23" t="s">
        <v>752</v>
      </c>
      <c r="N381" s="20" t="s">
        <v>2</v>
      </c>
      <c r="O381" s="3">
        <v>29723</v>
      </c>
    </row>
    <row r="382" spans="1:15" x14ac:dyDescent="0.3">
      <c r="A382" s="58"/>
      <c r="B382" s="58"/>
      <c r="C382" s="58"/>
      <c r="D382" s="11"/>
      <c r="E382" s="12"/>
      <c r="F382" s="27" t="s">
        <v>392</v>
      </c>
      <c r="G382" s="4" t="s">
        <v>757</v>
      </c>
      <c r="H382" s="2" t="s">
        <v>4717</v>
      </c>
      <c r="I382" s="18" t="s">
        <v>4548</v>
      </c>
      <c r="J382" s="18" t="s">
        <v>759</v>
      </c>
      <c r="K382" s="22" t="s">
        <v>2</v>
      </c>
      <c r="L382" s="28" t="s">
        <v>4561</v>
      </c>
      <c r="M382" s="23" t="s">
        <v>760</v>
      </c>
      <c r="N382" s="20" t="s">
        <v>2</v>
      </c>
      <c r="O382" s="3">
        <v>29738</v>
      </c>
    </row>
    <row r="383" spans="1:15" x14ac:dyDescent="0.3">
      <c r="A383" s="58"/>
      <c r="B383" s="58"/>
      <c r="C383" s="58"/>
      <c r="D383" s="11"/>
      <c r="E383" s="12"/>
      <c r="F383" s="27" t="s">
        <v>417</v>
      </c>
      <c r="G383" s="4" t="s">
        <v>781</v>
      </c>
      <c r="H383" s="2" t="s">
        <v>4722</v>
      </c>
      <c r="I383" s="18" t="s">
        <v>4548</v>
      </c>
      <c r="J383" s="18" t="s">
        <v>783</v>
      </c>
      <c r="K383" s="22" t="s">
        <v>2</v>
      </c>
      <c r="L383" s="28" t="s">
        <v>4561</v>
      </c>
      <c r="M383" s="23" t="s">
        <v>784</v>
      </c>
      <c r="N383" s="20" t="s">
        <v>2</v>
      </c>
      <c r="O383" s="3">
        <v>29836</v>
      </c>
    </row>
    <row r="384" spans="1:15" x14ac:dyDescent="0.3">
      <c r="A384" s="58"/>
      <c r="B384" s="58"/>
      <c r="C384" s="58"/>
      <c r="D384" s="11"/>
      <c r="E384" s="12"/>
      <c r="F384" s="27" t="s">
        <v>422</v>
      </c>
      <c r="G384" s="4" t="s">
        <v>788</v>
      </c>
      <c r="H384" s="2" t="s">
        <v>4723</v>
      </c>
      <c r="I384" s="18" t="s">
        <v>4548</v>
      </c>
      <c r="J384" s="18" t="s">
        <v>790</v>
      </c>
      <c r="K384" s="22" t="s">
        <v>2</v>
      </c>
      <c r="L384" s="28" t="s">
        <v>4561</v>
      </c>
      <c r="M384" s="23" t="s">
        <v>784</v>
      </c>
      <c r="N384" s="20" t="s">
        <v>2</v>
      </c>
      <c r="O384" s="3">
        <v>29836</v>
      </c>
    </row>
    <row r="385" spans="1:15" x14ac:dyDescent="0.3">
      <c r="A385" s="58"/>
      <c r="B385" s="58"/>
      <c r="C385" s="58"/>
      <c r="D385" s="11"/>
      <c r="E385" s="12"/>
      <c r="F385" s="27" t="s">
        <v>428</v>
      </c>
      <c r="G385" s="4" t="s">
        <v>794</v>
      </c>
      <c r="H385" s="2" t="s">
        <v>4724</v>
      </c>
      <c r="I385" s="18" t="s">
        <v>4548</v>
      </c>
      <c r="J385" s="18" t="s">
        <v>795</v>
      </c>
      <c r="K385" s="22" t="s">
        <v>2</v>
      </c>
      <c r="L385" s="28" t="s">
        <v>4561</v>
      </c>
      <c r="M385" s="23" t="s">
        <v>796</v>
      </c>
      <c r="N385" s="20" t="s">
        <v>2</v>
      </c>
      <c r="O385" s="3">
        <v>29843</v>
      </c>
    </row>
    <row r="386" spans="1:15" x14ac:dyDescent="0.3">
      <c r="A386" s="58"/>
      <c r="B386" s="58"/>
      <c r="C386" s="58"/>
      <c r="D386" s="11"/>
      <c r="E386" s="12"/>
      <c r="F386" s="27" t="s">
        <v>824</v>
      </c>
      <c r="G386" s="4" t="s">
        <v>801</v>
      </c>
      <c r="H386" s="2" t="s">
        <v>4725</v>
      </c>
      <c r="I386" s="18" t="s">
        <v>4548</v>
      </c>
      <c r="J386" s="18" t="s">
        <v>803</v>
      </c>
      <c r="K386" s="22" t="s">
        <v>2</v>
      </c>
      <c r="L386" s="28" t="s">
        <v>4561</v>
      </c>
      <c r="M386" s="23" t="s">
        <v>796</v>
      </c>
      <c r="N386" s="20" t="s">
        <v>2</v>
      </c>
      <c r="O386" s="3">
        <v>29843</v>
      </c>
    </row>
    <row r="387" spans="1:15" x14ac:dyDescent="0.3">
      <c r="A387" s="58"/>
      <c r="B387" s="58"/>
      <c r="C387" s="58"/>
      <c r="D387" s="11"/>
      <c r="E387" s="12"/>
      <c r="F387" s="27" t="s">
        <v>838</v>
      </c>
      <c r="G387" s="4" t="s">
        <v>812</v>
      </c>
      <c r="H387" s="2" t="s">
        <v>4727</v>
      </c>
      <c r="I387" s="18" t="s">
        <v>4548</v>
      </c>
      <c r="J387" s="18" t="s">
        <v>814</v>
      </c>
      <c r="K387" s="22" t="s">
        <v>2</v>
      </c>
      <c r="L387" s="28" t="s">
        <v>4561</v>
      </c>
      <c r="M387" s="23" t="s">
        <v>27</v>
      </c>
      <c r="N387" s="20" t="s">
        <v>2</v>
      </c>
      <c r="O387" s="3">
        <v>29850</v>
      </c>
    </row>
    <row r="388" spans="1:15" x14ac:dyDescent="0.3">
      <c r="A388" s="58"/>
      <c r="B388" s="58"/>
      <c r="C388" s="58"/>
      <c r="D388" s="11"/>
      <c r="E388" s="12"/>
      <c r="F388" s="27" t="s">
        <v>458</v>
      </c>
      <c r="G388" s="4" t="s">
        <v>833</v>
      </c>
      <c r="H388" s="2" t="s">
        <v>4732</v>
      </c>
      <c r="I388" s="18" t="s">
        <v>4548</v>
      </c>
      <c r="J388" s="18" t="s">
        <v>835</v>
      </c>
      <c r="K388" s="22" t="s">
        <v>2</v>
      </c>
      <c r="L388" s="28" t="s">
        <v>4561</v>
      </c>
      <c r="M388" s="23" t="s">
        <v>27</v>
      </c>
      <c r="N388" s="20" t="s">
        <v>2</v>
      </c>
      <c r="O388" s="3">
        <v>29895</v>
      </c>
    </row>
    <row r="389" spans="1:15" x14ac:dyDescent="0.3">
      <c r="A389" s="58"/>
      <c r="B389" s="58"/>
      <c r="C389" s="58"/>
      <c r="D389" s="11"/>
      <c r="E389" s="12"/>
      <c r="F389" s="27" t="s">
        <v>464</v>
      </c>
      <c r="G389" s="4" t="s">
        <v>833</v>
      </c>
      <c r="H389" s="2" t="s">
        <v>4733</v>
      </c>
      <c r="I389" s="18" t="s">
        <v>4548</v>
      </c>
      <c r="J389" s="18">
        <v>2023</v>
      </c>
      <c r="K389" s="22" t="s">
        <v>2</v>
      </c>
      <c r="L389" s="28" t="s">
        <v>4561</v>
      </c>
      <c r="M389" s="23" t="s">
        <v>27</v>
      </c>
      <c r="N389" s="20" t="s">
        <v>2</v>
      </c>
      <c r="O389" s="3">
        <v>29895</v>
      </c>
    </row>
    <row r="390" spans="1:15" x14ac:dyDescent="0.3">
      <c r="A390" s="58"/>
      <c r="B390" s="58"/>
      <c r="C390" s="58"/>
      <c r="D390" s="11"/>
      <c r="E390" s="12"/>
      <c r="F390" s="27" t="s">
        <v>471</v>
      </c>
      <c r="G390" s="4" t="s">
        <v>833</v>
      </c>
      <c r="H390" s="2" t="s">
        <v>4734</v>
      </c>
      <c r="I390" s="18" t="s">
        <v>4548</v>
      </c>
      <c r="J390" s="18">
        <v>2024</v>
      </c>
      <c r="K390" s="22" t="s">
        <v>2</v>
      </c>
      <c r="L390" s="28" t="s">
        <v>4561</v>
      </c>
      <c r="M390" s="23" t="s">
        <v>27</v>
      </c>
      <c r="N390" s="20" t="s">
        <v>2</v>
      </c>
      <c r="O390" s="3">
        <v>29895</v>
      </c>
    </row>
    <row r="391" spans="1:15" x14ac:dyDescent="0.3">
      <c r="A391" s="58"/>
      <c r="B391" s="58"/>
      <c r="C391" s="58"/>
      <c r="D391" s="11"/>
      <c r="E391" s="12"/>
      <c r="F391" s="27" t="s">
        <v>478</v>
      </c>
      <c r="G391" s="4" t="s">
        <v>843</v>
      </c>
      <c r="H391" s="2" t="s">
        <v>4735</v>
      </c>
      <c r="I391" s="18" t="s">
        <v>4548</v>
      </c>
      <c r="J391" s="18" t="s">
        <v>845</v>
      </c>
      <c r="K391" s="22" t="s">
        <v>2</v>
      </c>
      <c r="L391" s="28" t="s">
        <v>4561</v>
      </c>
      <c r="M391" s="23" t="s">
        <v>846</v>
      </c>
      <c r="N391" s="20" t="s">
        <v>2</v>
      </c>
      <c r="O391" s="3">
        <v>29899</v>
      </c>
    </row>
    <row r="392" spans="1:15" x14ac:dyDescent="0.3">
      <c r="A392" s="58"/>
      <c r="B392" s="58"/>
      <c r="C392" s="58"/>
      <c r="D392" s="11"/>
      <c r="E392" s="12"/>
      <c r="F392" s="27" t="s">
        <v>485</v>
      </c>
      <c r="G392" s="4" t="s">
        <v>843</v>
      </c>
      <c r="H392" s="2" t="s">
        <v>4736</v>
      </c>
      <c r="I392" s="18" t="s">
        <v>4548</v>
      </c>
      <c r="J392" s="18">
        <v>2026</v>
      </c>
      <c r="K392" s="22" t="s">
        <v>2</v>
      </c>
      <c r="L392" s="28" t="s">
        <v>4561</v>
      </c>
      <c r="M392" s="23" t="s">
        <v>846</v>
      </c>
      <c r="N392" s="20" t="s">
        <v>2</v>
      </c>
      <c r="O392" s="3">
        <v>29899</v>
      </c>
    </row>
    <row r="393" spans="1:15" x14ac:dyDescent="0.3">
      <c r="A393" s="58"/>
      <c r="B393" s="58"/>
      <c r="C393" s="58"/>
      <c r="D393" s="11"/>
      <c r="E393" s="12"/>
      <c r="F393" s="27" t="s">
        <v>867</v>
      </c>
      <c r="G393" s="4" t="s">
        <v>843</v>
      </c>
      <c r="H393" s="2" t="s">
        <v>4737</v>
      </c>
      <c r="I393" s="18" t="s">
        <v>4548</v>
      </c>
      <c r="J393" s="18">
        <v>2027</v>
      </c>
      <c r="K393" s="22" t="s">
        <v>2</v>
      </c>
      <c r="L393" s="28" t="s">
        <v>4561</v>
      </c>
      <c r="M393" s="23" t="s">
        <v>846</v>
      </c>
      <c r="N393" s="20" t="s">
        <v>2</v>
      </c>
      <c r="O393" s="3">
        <v>29899</v>
      </c>
    </row>
    <row r="394" spans="1:15" x14ac:dyDescent="0.3">
      <c r="A394" s="58"/>
      <c r="B394" s="58"/>
      <c r="C394" s="58"/>
      <c r="D394" s="11"/>
      <c r="E394" s="12"/>
      <c r="F394" s="27" t="s">
        <v>494</v>
      </c>
      <c r="G394" s="4" t="s">
        <v>843</v>
      </c>
      <c r="H394" s="2" t="s">
        <v>4738</v>
      </c>
      <c r="I394" s="18" t="s">
        <v>4548</v>
      </c>
      <c r="J394" s="18">
        <v>2028</v>
      </c>
      <c r="K394" s="22" t="s">
        <v>2</v>
      </c>
      <c r="L394" s="28" t="s">
        <v>4561</v>
      </c>
      <c r="M394" s="23" t="s">
        <v>846</v>
      </c>
      <c r="N394" s="20" t="s">
        <v>2</v>
      </c>
      <c r="O394" s="3">
        <v>29899</v>
      </c>
    </row>
    <row r="395" spans="1:15" x14ac:dyDescent="0.3">
      <c r="A395" s="58"/>
      <c r="B395" s="58"/>
      <c r="C395" s="58"/>
      <c r="D395" s="11"/>
      <c r="E395" s="12"/>
      <c r="F395" s="27" t="s">
        <v>500</v>
      </c>
      <c r="G395" s="4" t="s">
        <v>843</v>
      </c>
      <c r="H395" s="2" t="s">
        <v>4739</v>
      </c>
      <c r="I395" s="18" t="s">
        <v>4548</v>
      </c>
      <c r="J395" s="18">
        <v>2029</v>
      </c>
      <c r="K395" s="22" t="s">
        <v>2</v>
      </c>
      <c r="L395" s="28" t="s">
        <v>4561</v>
      </c>
      <c r="M395" s="23" t="s">
        <v>846</v>
      </c>
      <c r="N395" s="20" t="s">
        <v>2</v>
      </c>
      <c r="O395" s="3">
        <v>29899</v>
      </c>
    </row>
    <row r="396" spans="1:15" x14ac:dyDescent="0.3">
      <c r="A396" s="58"/>
      <c r="B396" s="58"/>
      <c r="C396" s="58"/>
      <c r="D396" s="11"/>
      <c r="E396" s="12"/>
      <c r="F396" s="27" t="s">
        <v>882</v>
      </c>
      <c r="G396" s="4" t="s">
        <v>862</v>
      </c>
      <c r="H396" s="2" t="s">
        <v>4740</v>
      </c>
      <c r="I396" s="18" t="s">
        <v>4548</v>
      </c>
      <c r="J396" s="18" t="s">
        <v>864</v>
      </c>
      <c r="K396" s="22" t="s">
        <v>2</v>
      </c>
      <c r="L396" s="28" t="s">
        <v>4561</v>
      </c>
      <c r="M396" s="23" t="s">
        <v>865</v>
      </c>
      <c r="N396" s="20" t="s">
        <v>2</v>
      </c>
      <c r="O396" s="3">
        <v>29913</v>
      </c>
    </row>
    <row r="397" spans="1:15" ht="17.399999999999999" customHeight="1" x14ac:dyDescent="0.3">
      <c r="A397" s="58"/>
      <c r="B397" s="58"/>
      <c r="C397" s="58"/>
      <c r="D397" s="11"/>
      <c r="E397" s="12"/>
      <c r="F397" s="27" t="s">
        <v>921</v>
      </c>
      <c r="G397" s="68" t="s">
        <v>884</v>
      </c>
      <c r="H397" s="2" t="s">
        <v>4742</v>
      </c>
      <c r="I397" s="18" t="s">
        <v>4548</v>
      </c>
      <c r="J397" s="18">
        <v>2034</v>
      </c>
      <c r="K397" s="22" t="s">
        <v>2</v>
      </c>
      <c r="L397" s="28" t="s">
        <v>4561</v>
      </c>
      <c r="M397" s="23" t="s">
        <v>886</v>
      </c>
      <c r="N397" s="20" t="s">
        <v>2</v>
      </c>
      <c r="O397" s="3">
        <v>29976</v>
      </c>
    </row>
    <row r="398" spans="1:15" x14ac:dyDescent="0.3">
      <c r="A398" s="58"/>
      <c r="B398" s="58"/>
      <c r="C398" s="58"/>
      <c r="D398" s="11"/>
      <c r="E398" s="12"/>
      <c r="F398" s="27" t="s">
        <v>921</v>
      </c>
      <c r="G398" s="4" t="s">
        <v>884</v>
      </c>
      <c r="H398" s="2" t="s">
        <v>4743</v>
      </c>
      <c r="I398" s="18" t="s">
        <v>4548</v>
      </c>
      <c r="J398" s="18">
        <v>2035</v>
      </c>
      <c r="K398" s="22" t="s">
        <v>2</v>
      </c>
      <c r="L398" s="28" t="s">
        <v>4561</v>
      </c>
      <c r="M398" s="23" t="s">
        <v>886</v>
      </c>
      <c r="N398" s="20" t="s">
        <v>2</v>
      </c>
      <c r="O398" s="3">
        <v>29976</v>
      </c>
    </row>
    <row r="399" spans="1:15" x14ac:dyDescent="0.3">
      <c r="A399" s="58"/>
      <c r="B399" s="58"/>
      <c r="C399" s="58"/>
      <c r="D399" s="11"/>
      <c r="E399" s="12"/>
      <c r="F399" s="26" t="s">
        <v>933</v>
      </c>
      <c r="G399" s="4" t="s">
        <v>900</v>
      </c>
      <c r="H399" s="2" t="s">
        <v>4744</v>
      </c>
      <c r="I399" s="18" t="s">
        <v>4548</v>
      </c>
      <c r="J399" s="18" t="s">
        <v>902</v>
      </c>
      <c r="K399" s="22" t="s">
        <v>2</v>
      </c>
      <c r="L399" s="28" t="s">
        <v>4561</v>
      </c>
      <c r="M399" s="23" t="s">
        <v>903</v>
      </c>
      <c r="N399" s="20" t="s">
        <v>2</v>
      </c>
      <c r="O399" s="3">
        <v>30011</v>
      </c>
    </row>
    <row r="400" spans="1:15" x14ac:dyDescent="0.3">
      <c r="A400" s="58"/>
      <c r="B400" s="58"/>
      <c r="C400" s="58"/>
      <c r="D400" s="11"/>
      <c r="E400" s="12"/>
      <c r="F400" s="27" t="s">
        <v>935</v>
      </c>
      <c r="G400" s="4" t="s">
        <v>900</v>
      </c>
      <c r="H400" s="2" t="s">
        <v>4745</v>
      </c>
      <c r="I400" s="18" t="s">
        <v>4548</v>
      </c>
      <c r="J400" s="18">
        <v>2037</v>
      </c>
      <c r="K400" s="22" t="s">
        <v>2</v>
      </c>
      <c r="L400" s="28" t="s">
        <v>4561</v>
      </c>
      <c r="M400" s="23" t="s">
        <v>903</v>
      </c>
      <c r="N400" s="20" t="s">
        <v>2</v>
      </c>
      <c r="O400" s="3">
        <v>30011</v>
      </c>
    </row>
    <row r="401" spans="1:15" x14ac:dyDescent="0.3">
      <c r="A401" s="58"/>
      <c r="B401" s="58"/>
      <c r="C401" s="58"/>
      <c r="D401" s="11"/>
      <c r="E401" s="12"/>
      <c r="F401" s="27" t="s">
        <v>937</v>
      </c>
      <c r="G401" s="4" t="s">
        <v>900</v>
      </c>
      <c r="H401" s="2" t="s">
        <v>4746</v>
      </c>
      <c r="I401" s="18" t="s">
        <v>4548</v>
      </c>
      <c r="J401" s="18">
        <v>2038</v>
      </c>
      <c r="K401" s="22" t="s">
        <v>2</v>
      </c>
      <c r="L401" s="28" t="s">
        <v>4561</v>
      </c>
      <c r="M401" s="23" t="s">
        <v>903</v>
      </c>
      <c r="N401" s="20" t="s">
        <v>2</v>
      </c>
      <c r="O401" s="3">
        <v>30011</v>
      </c>
    </row>
    <row r="402" spans="1:15" x14ac:dyDescent="0.3">
      <c r="A402" s="58"/>
      <c r="B402" s="58"/>
      <c r="C402" s="58"/>
      <c r="D402" s="11"/>
      <c r="E402" s="12"/>
      <c r="F402" s="27" t="s">
        <v>954</v>
      </c>
      <c r="G402" s="4" t="s">
        <v>912</v>
      </c>
      <c r="H402" s="2" t="s">
        <v>4747</v>
      </c>
      <c r="I402" s="18" t="s">
        <v>4548</v>
      </c>
      <c r="J402" s="18" t="s">
        <v>914</v>
      </c>
      <c r="K402" s="22" t="s">
        <v>2</v>
      </c>
      <c r="L402" s="28" t="s">
        <v>4561</v>
      </c>
      <c r="M402" s="23" t="s">
        <v>916</v>
      </c>
      <c r="N402" s="20" t="s">
        <v>2</v>
      </c>
      <c r="O402" s="3">
        <v>30039</v>
      </c>
    </row>
    <row r="403" spans="1:15" x14ac:dyDescent="0.3">
      <c r="A403" s="58"/>
      <c r="B403" s="58"/>
      <c r="C403" s="58"/>
      <c r="D403" s="11"/>
      <c r="E403" s="12"/>
      <c r="F403" s="27" t="s">
        <v>1581</v>
      </c>
      <c r="G403" s="4" t="s">
        <v>912</v>
      </c>
      <c r="H403" s="2" t="s">
        <v>4748</v>
      </c>
      <c r="I403" s="18" t="s">
        <v>4548</v>
      </c>
      <c r="J403" s="18">
        <v>2041</v>
      </c>
      <c r="K403" s="22" t="s">
        <v>2</v>
      </c>
      <c r="L403" s="28" t="s">
        <v>4561</v>
      </c>
      <c r="M403" s="23" t="s">
        <v>916</v>
      </c>
      <c r="N403" s="20" t="s">
        <v>2</v>
      </c>
      <c r="O403" s="3">
        <v>30039</v>
      </c>
    </row>
    <row r="404" spans="1:15" x14ac:dyDescent="0.3">
      <c r="A404" s="58"/>
      <c r="B404" s="58"/>
      <c r="C404" s="58"/>
      <c r="D404" s="11"/>
      <c r="E404" s="12"/>
      <c r="F404" s="27" t="s">
        <v>954</v>
      </c>
      <c r="G404" s="4" t="s">
        <v>912</v>
      </c>
      <c r="H404" s="2" t="s">
        <v>4749</v>
      </c>
      <c r="I404" s="18" t="s">
        <v>4548</v>
      </c>
      <c r="J404" s="18">
        <v>2040</v>
      </c>
      <c r="K404" s="22" t="s">
        <v>2</v>
      </c>
      <c r="L404" s="28" t="s">
        <v>4561</v>
      </c>
      <c r="M404" s="23" t="s">
        <v>916</v>
      </c>
      <c r="N404" s="20" t="s">
        <v>2</v>
      </c>
      <c r="O404" s="3">
        <v>30039</v>
      </c>
    </row>
    <row r="405" spans="1:15" x14ac:dyDescent="0.3">
      <c r="A405" s="58"/>
      <c r="B405" s="58"/>
      <c r="C405" s="58"/>
      <c r="D405" s="11"/>
      <c r="E405" s="12"/>
      <c r="F405" s="27" t="s">
        <v>1581</v>
      </c>
      <c r="G405" s="4" t="s">
        <v>912</v>
      </c>
      <c r="H405" s="2" t="s">
        <v>4750</v>
      </c>
      <c r="I405" s="18" t="s">
        <v>4548</v>
      </c>
      <c r="J405" s="18">
        <v>2042</v>
      </c>
      <c r="K405" s="22" t="s">
        <v>2</v>
      </c>
      <c r="L405" s="28" t="s">
        <v>4561</v>
      </c>
      <c r="M405" s="23" t="s">
        <v>916</v>
      </c>
      <c r="N405" s="20" t="s">
        <v>2</v>
      </c>
      <c r="O405" s="3">
        <v>30039</v>
      </c>
    </row>
    <row r="406" spans="1:15" x14ac:dyDescent="0.3">
      <c r="A406" s="58"/>
      <c r="B406" s="58"/>
      <c r="C406" s="58"/>
      <c r="D406" s="11"/>
      <c r="E406" s="12"/>
      <c r="F406" s="26" t="s">
        <v>970</v>
      </c>
      <c r="G406" s="4" t="s">
        <v>927</v>
      </c>
      <c r="H406" s="2" t="s">
        <v>4751</v>
      </c>
      <c r="I406" s="18" t="s">
        <v>4548</v>
      </c>
      <c r="J406" s="18">
        <v>2043</v>
      </c>
      <c r="K406" s="22" t="s">
        <v>2</v>
      </c>
      <c r="L406" s="28" t="s">
        <v>4561</v>
      </c>
      <c r="M406" s="23" t="s">
        <v>916</v>
      </c>
      <c r="N406" s="20" t="s">
        <v>2</v>
      </c>
      <c r="O406" s="3">
        <v>30039</v>
      </c>
    </row>
    <row r="407" spans="1:15" x14ac:dyDescent="0.3">
      <c r="A407" s="58"/>
      <c r="B407" s="58"/>
      <c r="C407" s="58"/>
      <c r="D407" s="11"/>
      <c r="E407" s="12"/>
      <c r="F407" s="27" t="s">
        <v>976</v>
      </c>
      <c r="G407" s="4" t="s">
        <v>927</v>
      </c>
      <c r="H407" s="2" t="s">
        <v>4752</v>
      </c>
      <c r="I407" s="18" t="s">
        <v>4548</v>
      </c>
      <c r="J407" s="18">
        <v>2045</v>
      </c>
      <c r="K407" s="22" t="s">
        <v>2</v>
      </c>
      <c r="L407" s="28" t="s">
        <v>4561</v>
      </c>
      <c r="M407" s="23" t="s">
        <v>916</v>
      </c>
      <c r="N407" s="20" t="s">
        <v>2</v>
      </c>
      <c r="O407" s="3">
        <v>30039</v>
      </c>
    </row>
    <row r="408" spans="1:15" x14ac:dyDescent="0.3">
      <c r="A408" s="58"/>
      <c r="B408" s="58"/>
      <c r="C408" s="58"/>
      <c r="D408" s="11"/>
      <c r="E408" s="12"/>
      <c r="F408" s="26" t="s">
        <v>970</v>
      </c>
      <c r="G408" s="4" t="s">
        <v>927</v>
      </c>
      <c r="H408" s="2" t="s">
        <v>4753</v>
      </c>
      <c r="I408" s="18" t="s">
        <v>4548</v>
      </c>
      <c r="J408" s="18">
        <v>2044</v>
      </c>
      <c r="K408" s="22" t="s">
        <v>2</v>
      </c>
      <c r="L408" s="28" t="s">
        <v>4561</v>
      </c>
      <c r="M408" s="23" t="s">
        <v>916</v>
      </c>
      <c r="N408" s="20" t="s">
        <v>2</v>
      </c>
      <c r="O408" s="3">
        <v>30039</v>
      </c>
    </row>
    <row r="409" spans="1:15" x14ac:dyDescent="0.3">
      <c r="A409" s="58"/>
      <c r="B409" s="58"/>
      <c r="C409" s="58"/>
      <c r="D409" s="11"/>
      <c r="E409" s="12"/>
      <c r="F409" s="27" t="s">
        <v>976</v>
      </c>
      <c r="G409" s="4" t="s">
        <v>927</v>
      </c>
      <c r="H409" s="2" t="s">
        <v>4754</v>
      </c>
      <c r="I409" s="18" t="s">
        <v>4548</v>
      </c>
      <c r="J409" s="18">
        <v>2046</v>
      </c>
      <c r="K409" s="22" t="s">
        <v>2</v>
      </c>
      <c r="L409" s="28" t="s">
        <v>4561</v>
      </c>
      <c r="M409" s="23" t="s">
        <v>916</v>
      </c>
      <c r="N409" s="20" t="s">
        <v>2</v>
      </c>
      <c r="O409" s="3">
        <v>30039</v>
      </c>
    </row>
    <row r="410" spans="1:15" x14ac:dyDescent="0.3">
      <c r="A410" s="58"/>
      <c r="B410" s="58"/>
      <c r="C410" s="58"/>
      <c r="D410" s="11"/>
      <c r="E410" s="12"/>
      <c r="F410" s="27" t="s">
        <v>1599</v>
      </c>
      <c r="G410" s="4" t="s">
        <v>941</v>
      </c>
      <c r="H410" s="2" t="s">
        <v>4755</v>
      </c>
      <c r="I410" s="18" t="s">
        <v>4548</v>
      </c>
      <c r="J410" s="18">
        <v>2048</v>
      </c>
      <c r="K410" s="22" t="s">
        <v>2</v>
      </c>
      <c r="L410" s="28" t="s">
        <v>4561</v>
      </c>
      <c r="M410" s="23" t="s">
        <v>944</v>
      </c>
      <c r="N410" s="20" t="s">
        <v>2</v>
      </c>
      <c r="O410" s="3">
        <v>30060</v>
      </c>
    </row>
    <row r="411" spans="1:15" x14ac:dyDescent="0.3">
      <c r="A411" s="58"/>
      <c r="B411" s="58"/>
      <c r="C411" s="58"/>
      <c r="D411" s="11"/>
      <c r="E411" s="12"/>
      <c r="F411" s="27" t="s">
        <v>997</v>
      </c>
      <c r="G411" s="4" t="s">
        <v>949</v>
      </c>
      <c r="H411" s="2" t="s">
        <v>4755</v>
      </c>
      <c r="I411" s="18" t="s">
        <v>4548</v>
      </c>
      <c r="J411" s="18" t="s">
        <v>951</v>
      </c>
      <c r="K411" s="22" t="s">
        <v>2</v>
      </c>
      <c r="L411" s="28" t="s">
        <v>4561</v>
      </c>
      <c r="M411" s="23" t="s">
        <v>952</v>
      </c>
      <c r="N411" s="20" t="s">
        <v>2</v>
      </c>
      <c r="O411" s="3">
        <v>30074</v>
      </c>
    </row>
    <row r="412" spans="1:15" x14ac:dyDescent="0.3">
      <c r="A412" s="58"/>
      <c r="B412" s="58"/>
      <c r="C412" s="58"/>
      <c r="D412" s="11"/>
      <c r="E412" s="12"/>
      <c r="F412" s="27" t="s">
        <v>997</v>
      </c>
      <c r="G412" s="4" t="s">
        <v>949</v>
      </c>
      <c r="H412" s="2" t="s">
        <v>4756</v>
      </c>
      <c r="I412" s="18" t="s">
        <v>4548</v>
      </c>
      <c r="J412" s="18">
        <v>2049</v>
      </c>
      <c r="K412" s="22" t="s">
        <v>2</v>
      </c>
      <c r="L412" s="28" t="s">
        <v>4561</v>
      </c>
      <c r="M412" s="23" t="s">
        <v>952</v>
      </c>
      <c r="N412" s="20" t="s">
        <v>2</v>
      </c>
      <c r="O412" s="3">
        <v>30074</v>
      </c>
    </row>
    <row r="413" spans="1:15" x14ac:dyDescent="0.3">
      <c r="A413" s="58"/>
      <c r="B413" s="58"/>
      <c r="C413" s="58"/>
      <c r="D413" s="11"/>
      <c r="E413" s="12"/>
      <c r="F413" s="27" t="s">
        <v>1005</v>
      </c>
      <c r="G413" s="4" t="s">
        <v>958</v>
      </c>
      <c r="H413" s="2" t="s">
        <v>4757</v>
      </c>
      <c r="I413" s="18" t="s">
        <v>4548</v>
      </c>
      <c r="J413" s="18" t="s">
        <v>960</v>
      </c>
      <c r="K413" s="22" t="s">
        <v>2</v>
      </c>
      <c r="L413" s="28" t="s">
        <v>4561</v>
      </c>
      <c r="M413" s="23" t="s">
        <v>27</v>
      </c>
      <c r="N413" s="20" t="s">
        <v>2</v>
      </c>
      <c r="O413" s="3">
        <v>30074</v>
      </c>
    </row>
    <row r="414" spans="1:15" x14ac:dyDescent="0.3">
      <c r="A414" s="58"/>
      <c r="B414" s="58"/>
      <c r="C414" s="58"/>
      <c r="D414" s="11"/>
      <c r="E414" s="12"/>
      <c r="F414" s="27" t="s">
        <v>1012</v>
      </c>
      <c r="G414" s="4" t="s">
        <v>964</v>
      </c>
      <c r="H414" s="2" t="s">
        <v>4758</v>
      </c>
      <c r="I414" s="18" t="s">
        <v>4548</v>
      </c>
      <c r="J414" s="18">
        <v>2052</v>
      </c>
      <c r="K414" s="22" t="s">
        <v>2</v>
      </c>
      <c r="L414" s="28" t="s">
        <v>4561</v>
      </c>
      <c r="M414" s="23" t="s">
        <v>27</v>
      </c>
      <c r="N414" s="20" t="s">
        <v>2</v>
      </c>
      <c r="O414" s="3">
        <v>30088</v>
      </c>
    </row>
    <row r="415" spans="1:15" x14ac:dyDescent="0.3">
      <c r="A415" s="58"/>
      <c r="B415" s="58"/>
      <c r="C415" s="58"/>
      <c r="D415" s="11"/>
      <c r="E415" s="12"/>
      <c r="F415" s="27" t="s">
        <v>1018</v>
      </c>
      <c r="G415" s="4" t="s">
        <v>971</v>
      </c>
      <c r="H415" s="2" t="s">
        <v>4759</v>
      </c>
      <c r="I415" s="18" t="s">
        <v>4548</v>
      </c>
      <c r="J415" s="18">
        <v>2053</v>
      </c>
      <c r="K415" s="22" t="s">
        <v>2</v>
      </c>
      <c r="L415" s="28" t="s">
        <v>4561</v>
      </c>
      <c r="M415" s="23" t="s">
        <v>974</v>
      </c>
      <c r="N415" s="20" t="s">
        <v>2</v>
      </c>
      <c r="O415" s="3">
        <v>30095</v>
      </c>
    </row>
    <row r="416" spans="1:15" x14ac:dyDescent="0.3">
      <c r="A416" s="58"/>
      <c r="B416" s="58"/>
      <c r="C416" s="58"/>
      <c r="D416" s="11"/>
      <c r="E416" s="12"/>
      <c r="F416" s="27" t="s">
        <v>1024</v>
      </c>
      <c r="G416" s="4" t="s">
        <v>979</v>
      </c>
      <c r="H416" s="2" t="s">
        <v>4760</v>
      </c>
      <c r="I416" s="18" t="s">
        <v>4548</v>
      </c>
      <c r="J416" s="18">
        <v>2054</v>
      </c>
      <c r="K416" s="22" t="s">
        <v>2</v>
      </c>
      <c r="L416" s="28" t="s">
        <v>4561</v>
      </c>
      <c r="M416" s="23" t="s">
        <v>982</v>
      </c>
      <c r="N416" s="20" t="s">
        <v>2</v>
      </c>
      <c r="O416" s="3">
        <v>30109</v>
      </c>
    </row>
    <row r="417" spans="1:15" x14ac:dyDescent="0.3">
      <c r="A417" s="58"/>
      <c r="B417" s="58"/>
      <c r="C417" s="58"/>
      <c r="D417" s="11"/>
      <c r="E417" s="12"/>
      <c r="F417" s="26" t="s">
        <v>1102</v>
      </c>
      <c r="G417" s="4" t="s">
        <v>1027</v>
      </c>
      <c r="H417" s="2" t="s">
        <v>4766</v>
      </c>
      <c r="I417" s="18" t="s">
        <v>4548</v>
      </c>
      <c r="J417" s="18" t="s">
        <v>1029</v>
      </c>
      <c r="K417" s="22" t="s">
        <v>2</v>
      </c>
      <c r="L417" s="28" t="s">
        <v>4561</v>
      </c>
      <c r="M417" s="23" t="s">
        <v>1031</v>
      </c>
      <c r="N417" s="20" t="s">
        <v>2</v>
      </c>
      <c r="O417" s="3">
        <v>30207</v>
      </c>
    </row>
    <row r="418" spans="1:15" x14ac:dyDescent="0.3">
      <c r="A418" s="58"/>
      <c r="B418" s="58"/>
      <c r="C418" s="58"/>
      <c r="D418" s="11"/>
      <c r="E418" s="12"/>
      <c r="F418" s="27" t="s">
        <v>1108</v>
      </c>
      <c r="G418" s="4" t="s">
        <v>1027</v>
      </c>
      <c r="H418" s="2" t="s">
        <v>4767</v>
      </c>
      <c r="I418" s="18" t="s">
        <v>4548</v>
      </c>
      <c r="J418" s="18">
        <v>2061</v>
      </c>
      <c r="K418" s="22" t="s">
        <v>2</v>
      </c>
      <c r="L418" s="28" t="s">
        <v>4561</v>
      </c>
      <c r="M418" s="23" t="s">
        <v>1031</v>
      </c>
      <c r="N418" s="20" t="s">
        <v>2</v>
      </c>
      <c r="O418" s="3">
        <v>30207</v>
      </c>
    </row>
    <row r="419" spans="1:15" x14ac:dyDescent="0.3">
      <c r="A419" s="58"/>
      <c r="B419" s="58"/>
      <c r="C419" s="58"/>
      <c r="D419" s="11"/>
      <c r="E419" s="12"/>
      <c r="F419" s="27" t="s">
        <v>1110</v>
      </c>
      <c r="G419" s="4" t="s">
        <v>1027</v>
      </c>
      <c r="H419" s="2" t="s">
        <v>4768</v>
      </c>
      <c r="I419" s="18" t="s">
        <v>4548</v>
      </c>
      <c r="J419" s="18">
        <v>2062</v>
      </c>
      <c r="K419" s="22" t="s">
        <v>2</v>
      </c>
      <c r="L419" s="28" t="s">
        <v>4561</v>
      </c>
      <c r="M419" s="23" t="s">
        <v>1031</v>
      </c>
      <c r="N419" s="20" t="s">
        <v>2</v>
      </c>
      <c r="O419" s="3">
        <v>30207</v>
      </c>
    </row>
    <row r="420" spans="1:15" x14ac:dyDescent="0.3">
      <c r="A420" s="58"/>
      <c r="B420" s="58"/>
      <c r="C420" s="58"/>
      <c r="D420" s="11"/>
      <c r="E420" s="12"/>
      <c r="F420" s="27" t="s">
        <v>1110</v>
      </c>
      <c r="G420" s="4" t="s">
        <v>1027</v>
      </c>
      <c r="H420" s="2" t="s">
        <v>4769</v>
      </c>
      <c r="I420" s="18" t="s">
        <v>4548</v>
      </c>
      <c r="J420" s="18">
        <v>2063</v>
      </c>
      <c r="K420" s="22" t="s">
        <v>2</v>
      </c>
      <c r="L420" s="28" t="s">
        <v>4561</v>
      </c>
      <c r="M420" s="23" t="s">
        <v>1031</v>
      </c>
      <c r="N420" s="20" t="s">
        <v>2</v>
      </c>
      <c r="O420" s="3">
        <v>30207</v>
      </c>
    </row>
    <row r="421" spans="1:15" x14ac:dyDescent="0.3">
      <c r="A421" s="58"/>
      <c r="B421" s="58"/>
      <c r="C421" s="58"/>
      <c r="D421" s="11"/>
      <c r="E421" s="12"/>
      <c r="F421" s="27" t="s">
        <v>1710</v>
      </c>
      <c r="G421" s="4" t="s">
        <v>1077</v>
      </c>
      <c r="H421" s="2" t="s">
        <v>4768</v>
      </c>
      <c r="I421" s="18" t="s">
        <v>4548</v>
      </c>
      <c r="J421" s="18">
        <v>2062</v>
      </c>
      <c r="K421" s="22" t="s">
        <v>2</v>
      </c>
      <c r="L421" s="28" t="s">
        <v>4561</v>
      </c>
      <c r="M421" s="23" t="s">
        <v>1080</v>
      </c>
      <c r="N421" s="20" t="s">
        <v>2</v>
      </c>
      <c r="O421" s="3">
        <v>30270</v>
      </c>
    </row>
    <row r="422" spans="1:15" x14ac:dyDescent="0.3">
      <c r="A422" s="58"/>
      <c r="B422" s="58"/>
      <c r="C422" s="58"/>
      <c r="D422" s="11"/>
      <c r="E422" s="12"/>
      <c r="F422" s="27" t="s">
        <v>1716</v>
      </c>
      <c r="G422" s="4" t="s">
        <v>1087</v>
      </c>
      <c r="H422" s="2" t="s">
        <v>4768</v>
      </c>
      <c r="I422" s="18" t="s">
        <v>4548</v>
      </c>
      <c r="J422" s="18">
        <v>2062</v>
      </c>
      <c r="K422" s="22" t="s">
        <v>2</v>
      </c>
      <c r="L422" s="28" t="s">
        <v>4561</v>
      </c>
      <c r="M422" s="23" t="s">
        <v>27</v>
      </c>
      <c r="N422" s="20" t="s">
        <v>2</v>
      </c>
      <c r="O422" s="3">
        <v>30270</v>
      </c>
    </row>
    <row r="423" spans="1:15" x14ac:dyDescent="0.3">
      <c r="A423" s="58"/>
      <c r="B423" s="58"/>
      <c r="C423" s="58"/>
      <c r="D423" s="11"/>
      <c r="E423" s="12"/>
      <c r="F423" s="27" t="s">
        <v>3033</v>
      </c>
      <c r="G423" s="4" t="s">
        <v>1093</v>
      </c>
      <c r="H423" s="2" t="s">
        <v>4768</v>
      </c>
      <c r="I423" s="18" t="s">
        <v>4548</v>
      </c>
      <c r="J423" s="18">
        <v>2062</v>
      </c>
      <c r="K423" s="22" t="s">
        <v>2</v>
      </c>
      <c r="L423" s="28" t="s">
        <v>4561</v>
      </c>
      <c r="M423" s="23" t="s">
        <v>1096</v>
      </c>
      <c r="N423" s="20" t="s">
        <v>2</v>
      </c>
      <c r="O423" s="3">
        <v>30284</v>
      </c>
    </row>
    <row r="424" spans="1:1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</sheetData>
  <sheetProtection sheet="1" objects="1" scenarios="1"/>
  <autoFilter ref="A1:Q424" xr:uid="{445CA11D-75A9-45B5-BF8D-67F60D9FAFDB}"/>
  <mergeCells count="6">
    <mergeCell ref="D340:E340"/>
    <mergeCell ref="B3:D3"/>
    <mergeCell ref="E3:F3"/>
    <mergeCell ref="B4:D4"/>
    <mergeCell ref="E4:F4"/>
    <mergeCell ref="D336:E336"/>
  </mergeCells>
  <conditionalFormatting sqref="B4">
    <cfRule type="containsText" dxfId="687" priority="42" operator="containsText" text="scan">
      <formula>NOT(ISERROR(SEARCH("scan",B4)))</formula>
    </cfRule>
    <cfRule type="beginsWith" dxfId="686" priority="43" operator="beginsWith" text="2x ■">
      <formula>LEFT(B4,LEN("2x ■"))="2x ■"</formula>
    </cfRule>
    <cfRule type="beginsWith" dxfId="685" priority="44" operator="beginsWith" text="1x ■">
      <formula>LEFT(B4,LEN("1x ■"))="1x ■"</formula>
    </cfRule>
    <cfRule type="containsText" dxfId="684" priority="45" stopIfTrue="1" operator="containsText" text="slecht">
      <formula>NOT(ISERROR(SEARCH("slecht",B4)))</formula>
    </cfRule>
    <cfRule type="containsText" dxfId="683" priority="46" operator="containsText" text="P.">
      <formula>NOT(ISERROR(SEARCH("P.",B4)))</formula>
    </cfRule>
    <cfRule type="containsText" dxfId="682" priority="47" operator="containsText" text="ander">
      <formula>NOT(ISERROR(SEARCH("ander",B4)))</formula>
    </cfRule>
    <cfRule type="containsBlanks" priority="48">
      <formula>LEN(TRIM(B4))=0</formula>
    </cfRule>
    <cfRule type="cellIs" dxfId="681" priority="49" operator="equal">
      <formula>0</formula>
    </cfRule>
    <cfRule type="containsBlanks" dxfId="680" priority="50">
      <formula>LEN(TRIM(B4))=0</formula>
    </cfRule>
  </conditionalFormatting>
  <conditionalFormatting sqref="B6:Q6">
    <cfRule type="cellIs" dxfId="679" priority="24" operator="greaterThan">
      <formula>1</formula>
    </cfRule>
    <cfRule type="cellIs" dxfId="678" priority="25" operator="equal">
      <formula>0</formula>
    </cfRule>
    <cfRule type="containsBlanks" dxfId="677" priority="26">
      <formula>LEN(TRIM(B6))=0</formula>
    </cfRule>
  </conditionalFormatting>
  <conditionalFormatting sqref="D7:E332">
    <cfRule type="cellIs" dxfId="676" priority="27" operator="equal">
      <formula>0</formula>
    </cfRule>
    <cfRule type="containsBlanks" dxfId="675" priority="28">
      <formula>LEN(TRIM(D7))=0</formula>
    </cfRule>
  </conditionalFormatting>
  <conditionalFormatting sqref="D341:E423">
    <cfRule type="cellIs" dxfId="674" priority="1" operator="equal">
      <formula>0</formula>
    </cfRule>
    <cfRule type="containsBlanks" dxfId="673" priority="2">
      <formula>LEN(TRIM(D341))=0</formula>
    </cfRule>
  </conditionalFormatting>
  <conditionalFormatting sqref="F336">
    <cfRule type="containsText" dxfId="672" priority="51" operator="containsText" text="scan">
      <formula>NOT(ISERROR(SEARCH("scan",F336)))</formula>
    </cfRule>
    <cfRule type="beginsWith" dxfId="671" priority="52" operator="beginsWith" text="2x ■">
      <formula>LEFT(F336,LEN("2x ■"))="2x ■"</formula>
    </cfRule>
    <cfRule type="beginsWith" dxfId="670" priority="53" operator="beginsWith" text="1x ■">
      <formula>LEFT(F336,LEN("1x ■"))="1x ■"</formula>
    </cfRule>
    <cfRule type="containsText" dxfId="669" priority="54" stopIfTrue="1" operator="containsText" text="slecht">
      <formula>NOT(ISERROR(SEARCH("slecht",F336)))</formula>
    </cfRule>
    <cfRule type="containsText" dxfId="668" priority="55" operator="containsText" text="P.">
      <formula>NOT(ISERROR(SEARCH("P.",F336)))</formula>
    </cfRule>
    <cfRule type="containsText" dxfId="667" priority="56" operator="containsText" text="ander">
      <formula>NOT(ISERROR(SEARCH("ander",F336)))</formula>
    </cfRule>
    <cfRule type="containsBlanks" priority="57">
      <formula>LEN(TRIM(F336))=0</formula>
    </cfRule>
    <cfRule type="cellIs" dxfId="666" priority="58" operator="equal">
      <formula>0</formula>
    </cfRule>
    <cfRule type="containsBlanks" dxfId="665" priority="59">
      <formula>LEN(TRIM(F336))=0</formula>
    </cfRule>
  </conditionalFormatting>
  <conditionalFormatting sqref="F340">
    <cfRule type="cellIs" dxfId="664" priority="29" operator="equal">
      <formula>0</formula>
    </cfRule>
    <cfRule type="containsText" dxfId="663" priority="30" operator="containsText" text="?sony?">
      <formula>NOT(ISERROR(SEARCH("?sony?",F340)))</formula>
    </cfRule>
    <cfRule type="containsText" dxfId="662" priority="31" stopIfTrue="1" operator="containsText" text="?scan?">
      <formula>NOT(ISERROR(SEARCH("?scan?",F340)))</formula>
    </cfRule>
    <cfRule type="containsBlanks" priority="32">
      <formula>LEN(TRIM(F340))=0</formula>
    </cfRule>
    <cfRule type="containsText" dxfId="661" priority="33" operator="containsText" text="scan">
      <formula>NOT(ISERROR(SEARCH("scan",F340)))</formula>
    </cfRule>
    <cfRule type="beginsWith" dxfId="660" priority="34" operator="beginsWith" text="2x ■">
      <formula>LEFT(F340,LEN("2x ■"))="2x ■"</formula>
    </cfRule>
    <cfRule type="beginsWith" dxfId="659" priority="35" operator="beginsWith" text="1x ■">
      <formula>LEFT(F340,LEN("1x ■"))="1x ■"</formula>
    </cfRule>
    <cfRule type="containsText" dxfId="658" priority="36" stopIfTrue="1" operator="containsText" text="slecht">
      <formula>NOT(ISERROR(SEARCH("slecht",F340)))</formula>
    </cfRule>
    <cfRule type="containsText" dxfId="657" priority="37" operator="containsText" text="P.">
      <formula>NOT(ISERROR(SEARCH("P.",F340)))</formula>
    </cfRule>
    <cfRule type="containsText" dxfId="656" priority="38" operator="containsText" text="ander">
      <formula>NOT(ISERROR(SEARCH("ander",F340)))</formula>
    </cfRule>
    <cfRule type="cellIs" dxfId="655" priority="39" stopIfTrue="1" operator="equal">
      <formula>0</formula>
    </cfRule>
  </conditionalFormatting>
  <conditionalFormatting sqref="G7:G332">
    <cfRule type="cellIs" dxfId="654" priority="108" operator="equal">
      <formula>"Ø"</formula>
    </cfRule>
    <cfRule type="containsBlanks" priority="109">
      <formula>LEN(TRIM(G7))=0</formula>
    </cfRule>
    <cfRule type="cellIs" dxfId="653" priority="110" operator="equal">
      <formula>0</formula>
    </cfRule>
    <cfRule type="containsBlanks" dxfId="652" priority="111">
      <formula>LEN(TRIM(G7))=0</formula>
    </cfRule>
  </conditionalFormatting>
  <conditionalFormatting sqref="G341:G423">
    <cfRule type="cellIs" dxfId="651" priority="3" operator="equal">
      <formula>"Ø"</formula>
    </cfRule>
    <cfRule type="containsBlanks" priority="4">
      <formula>LEN(TRIM(G341))=0</formula>
    </cfRule>
    <cfRule type="cellIs" dxfId="650" priority="5" operator="equal">
      <formula>0</formula>
    </cfRule>
    <cfRule type="containsBlanks" dxfId="649" priority="6">
      <formula>LEN(TRIM(G341))=0</formula>
    </cfRule>
  </conditionalFormatting>
  <conditionalFormatting sqref="I7:I332">
    <cfRule type="cellIs" dxfId="648" priority="1309" operator="equal">
      <formula>"☻"</formula>
    </cfRule>
    <cfRule type="containsText" dxfId="647" priority="1310" stopIfTrue="1" operator="containsText" text="Sony">
      <formula>NOT(ISERROR(SEARCH("Sony",I7)))</formula>
    </cfRule>
    <cfRule type="containsText" dxfId="646" priority="1311" operator="containsText" text="Ø">
      <formula>NOT(ISERROR(SEARCH("Ø",I7)))</formula>
    </cfRule>
  </conditionalFormatting>
  <conditionalFormatting sqref="I341:I423">
    <cfRule type="cellIs" dxfId="645" priority="21" operator="equal">
      <formula>"☻"</formula>
    </cfRule>
    <cfRule type="containsText" dxfId="644" priority="22" stopIfTrue="1" operator="containsText" text="Sony">
      <formula>NOT(ISERROR(SEARCH("Sony",I341)))</formula>
    </cfRule>
    <cfRule type="containsText" dxfId="643" priority="23" operator="containsText" text="Ø">
      <formula>NOT(ISERROR(SEARCH("Ø",I341)))</formula>
    </cfRule>
  </conditionalFormatting>
  <conditionalFormatting sqref="L5">
    <cfRule type="beginsWith" dxfId="642" priority="1330" operator="beginsWith" text="?">
      <formula>LEFT(L5,LEN("?"))="?"</formula>
    </cfRule>
    <cfRule type="beginsWith" dxfId="641" priority="1331" operator="beginsWith" text="2x ■">
      <formula>LEFT(L5,LEN("2x ■"))="2x ■"</formula>
    </cfRule>
    <cfRule type="beginsWith" dxfId="640" priority="1332" operator="beginsWith" text="1x ■">
      <formula>LEFT(L5,LEN("1x ■"))="1x ■"</formula>
    </cfRule>
    <cfRule type="containsText" dxfId="639" priority="1333" stopIfTrue="1" operator="containsText" text="slecht">
      <formula>NOT(ISERROR(SEARCH("slecht",L5)))</formula>
    </cfRule>
    <cfRule type="containsText" dxfId="638" priority="1334" operator="containsText" text="P.">
      <formula>NOT(ISERROR(SEARCH("P.",L5)))</formula>
    </cfRule>
    <cfRule type="containsText" dxfId="637" priority="1335" operator="containsText" text="ander">
      <formula>NOT(ISERROR(SEARCH("ander",L5)))</formula>
    </cfRule>
  </conditionalFormatting>
  <conditionalFormatting sqref="L7:L332">
    <cfRule type="cellIs" dxfId="636" priority="1298" operator="equal">
      <formula>0</formula>
    </cfRule>
    <cfRule type="containsText" dxfId="635" priority="1299" operator="containsText" text="?sony?">
      <formula>NOT(ISERROR(SEARCH("?sony?",L7)))</formula>
    </cfRule>
    <cfRule type="containsText" dxfId="634" priority="1300" stopIfTrue="1" operator="containsText" text="?scan?">
      <formula>NOT(ISERROR(SEARCH("?scan?",L7)))</formula>
    </cfRule>
    <cfRule type="containsBlanks" priority="1301">
      <formula>LEN(TRIM(L7))=0</formula>
    </cfRule>
    <cfRule type="containsText" dxfId="633" priority="1302" operator="containsText" text="scan">
      <formula>NOT(ISERROR(SEARCH("scan",L7)))</formula>
    </cfRule>
    <cfRule type="beginsWith" dxfId="632" priority="1303" operator="beginsWith" text="2x ■">
      <formula>LEFT(L7,LEN("2x ■"))="2x ■"</formula>
    </cfRule>
    <cfRule type="beginsWith" dxfId="631" priority="1304" operator="beginsWith" text="1x ■">
      <formula>LEFT(L7,LEN("1x ■"))="1x ■"</formula>
    </cfRule>
    <cfRule type="containsText" dxfId="630" priority="1305" stopIfTrue="1" operator="containsText" text="slecht">
      <formula>NOT(ISERROR(SEARCH("slecht",L7)))</formula>
    </cfRule>
    <cfRule type="containsText" dxfId="629" priority="1306" operator="containsText" text="P.">
      <formula>NOT(ISERROR(SEARCH("P.",L7)))</formula>
    </cfRule>
    <cfRule type="containsText" dxfId="628" priority="1307" operator="containsText" text="ander">
      <formula>NOT(ISERROR(SEARCH("ander",L7)))</formula>
    </cfRule>
    <cfRule type="cellIs" dxfId="627" priority="1308" stopIfTrue="1" operator="equal">
      <formula>0</formula>
    </cfRule>
  </conditionalFormatting>
  <conditionalFormatting sqref="L341:L423">
    <cfRule type="cellIs" dxfId="626" priority="10" operator="equal">
      <formula>0</formula>
    </cfRule>
    <cfRule type="containsText" dxfId="625" priority="11" operator="containsText" text="?sony?">
      <formula>NOT(ISERROR(SEARCH("?sony?",L341)))</formula>
    </cfRule>
    <cfRule type="containsText" dxfId="624" priority="12" stopIfTrue="1" operator="containsText" text="?scan?">
      <formula>NOT(ISERROR(SEARCH("?scan?",L341)))</formula>
    </cfRule>
    <cfRule type="containsBlanks" priority="13">
      <formula>LEN(TRIM(L341))=0</formula>
    </cfRule>
    <cfRule type="containsText" dxfId="623" priority="14" operator="containsText" text="scan">
      <formula>NOT(ISERROR(SEARCH("scan",L341)))</formula>
    </cfRule>
    <cfRule type="beginsWith" dxfId="622" priority="15" operator="beginsWith" text="2x ■">
      <formula>LEFT(L341,LEN("2x ■"))="2x ■"</formula>
    </cfRule>
    <cfRule type="beginsWith" dxfId="621" priority="16" operator="beginsWith" text="1x ■">
      <formula>LEFT(L341,LEN("1x ■"))="1x ■"</formula>
    </cfRule>
    <cfRule type="containsText" dxfId="620" priority="17" stopIfTrue="1" operator="containsText" text="slecht">
      <formula>NOT(ISERROR(SEARCH("slecht",L341)))</formula>
    </cfRule>
    <cfRule type="containsText" dxfId="619" priority="18" operator="containsText" text="P.">
      <formula>NOT(ISERROR(SEARCH("P.",L341)))</formula>
    </cfRule>
    <cfRule type="containsText" dxfId="618" priority="19" operator="containsText" text="ander">
      <formula>NOT(ISERROR(SEARCH("ander",L341)))</formula>
    </cfRule>
    <cfRule type="cellIs" dxfId="617" priority="20" stopIfTrue="1" operator="equal">
      <formula>0</formula>
    </cfRule>
  </conditionalFormatting>
  <conditionalFormatting sqref="M7:O332">
    <cfRule type="cellIs" dxfId="616" priority="114" operator="greaterThan">
      <formula>1</formula>
    </cfRule>
    <cfRule type="cellIs" dxfId="615" priority="115" operator="equal">
      <formula>0</formula>
    </cfRule>
    <cfRule type="containsBlanks" dxfId="614" priority="116">
      <formula>LEN(TRIM(M7))=0</formula>
    </cfRule>
  </conditionalFormatting>
  <conditionalFormatting sqref="M341:O423">
    <cfRule type="cellIs" dxfId="613" priority="7" operator="greaterThan">
      <formula>1</formula>
    </cfRule>
    <cfRule type="cellIs" dxfId="612" priority="8" operator="equal">
      <formula>0</formula>
    </cfRule>
    <cfRule type="containsBlanks" dxfId="611" priority="9">
      <formula>LEN(TRIM(M341))=0</formula>
    </cfRule>
  </conditionalFormatting>
  <hyperlinks>
    <hyperlink ref="H2" r:id="rId1" display="https://stamps-be-album.jouwweb.be/intro/intro-3-contact-suggestions-reviews" xr:uid="{777775DE-4830-4C42-A4E4-130D83DAFE12}"/>
    <hyperlink ref="G1" r:id="rId2" display="https://www.postzegelalbum-be.com/extra-nl-fr-en/mk-maximumkaarten-cartes-maximum-maximum-cards/overzicht-inhoud-sommaire-contents-overview/2b-postzegels-uit-folders-timbres-du-depliants-stamps-from-flyers/mk-jay1980-1982-1961-2077-nl-fr-en-invent" xr:uid="{23979667-EB6B-4BA6-B24A-5E7B48A6C83A}"/>
    <hyperlink ref="B4:D4" r:id="rId3" location="'MK INVENT J1980-J1982(NL)'!F336" display="◄scan" xr:uid="{8E760E53-34E9-4995-AE97-14125930B384}"/>
    <hyperlink ref="H335" r:id="rId4" display="https://stamps-be-album.jouwweb.be/intro/intro-3-contact-suggestions-reviews" xr:uid="{38B651A3-7BCA-417F-A631-C25706AA0B82}"/>
    <hyperlink ref="H339" r:id="rId5" display="https://stamps-be-album.jouwweb.be/intro/intro-3-contact-suggestions-reviews" xr:uid="{7005ED1C-4FFA-4FC0-B042-07638744E71A}"/>
  </hyperlinks>
  <printOptions horizontalCentered="1"/>
  <pageMargins left="0" right="0" top="0.39370078740157483" bottom="0" header="0" footer="0"/>
  <pageSetup paperSize="9" scale="73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4ACE-EF24-4D52-9E48-4D94F9495F08}">
  <dimension ref="A1:Q490"/>
  <sheetViews>
    <sheetView showZeros="0" zoomScaleNormal="100" workbookViewId="0">
      <pane xSplit="8" ySplit="5" topLeftCell="L348" activePane="bottomRight" state="frozen"/>
      <selection pane="topRight" activeCell="I1" sqref="I1"/>
      <selection pane="bottomLeft" activeCell="A6" sqref="A6"/>
      <selection pane="bottomRight" activeCell="G381" sqref="G381"/>
    </sheetView>
  </sheetViews>
  <sheetFormatPr defaultRowHeight="14.4" x14ac:dyDescent="0.3"/>
  <cols>
    <col min="1" max="1" width="3.332031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9.5546875" style="25" customWidth="1"/>
    <col min="7" max="7" width="88.88671875" customWidth="1"/>
    <col min="8" max="8" width="14.88671875" customWidth="1"/>
    <col min="9" max="9" width="7.88671875" style="19" customWidth="1"/>
    <col min="10" max="10" width="9.88671875" customWidth="1"/>
    <col min="11" max="11" width="10.88671875" customWidth="1"/>
    <col min="12" max="12" width="7.6640625" style="19" customWidth="1"/>
    <col min="13" max="13" width="14.109375" style="19" customWidth="1"/>
    <col min="14" max="14" width="12.44140625" customWidth="1"/>
    <col min="15" max="15" width="11.33203125" customWidth="1"/>
    <col min="16" max="16" width="21.109375" customWidth="1"/>
    <col min="17" max="17" width="19.33203125" customWidth="1"/>
  </cols>
  <sheetData>
    <row r="1" spans="1:17" x14ac:dyDescent="0.3">
      <c r="G1" s="44" t="s">
        <v>4523</v>
      </c>
    </row>
    <row r="2" spans="1:17" ht="15" thickBot="1" x14ac:dyDescent="0.35">
      <c r="A2" t="s">
        <v>4513</v>
      </c>
      <c r="C2" s="42" t="s">
        <v>2150</v>
      </c>
      <c r="D2" s="42" t="s">
        <v>2150</v>
      </c>
      <c r="E2" s="42" t="s">
        <v>2150</v>
      </c>
      <c r="F2" s="42" t="s">
        <v>2150</v>
      </c>
      <c r="G2" s="43" t="s">
        <v>4514</v>
      </c>
      <c r="H2" s="44" t="s">
        <v>4515</v>
      </c>
    </row>
    <row r="3" spans="1:17" ht="15" customHeight="1" thickBot="1" x14ac:dyDescent="0.35">
      <c r="A3" t="s">
        <v>4513</v>
      </c>
      <c r="B3" s="74" t="s">
        <v>5572</v>
      </c>
      <c r="C3" s="75"/>
      <c r="D3" s="76"/>
      <c r="E3" s="72" t="str">
        <f>CONCATENATE("◄x",COUNTIF(L5:L367,"scan"),"(scans)")</f>
        <v>◄x6(scans)</v>
      </c>
      <c r="F3" s="73"/>
      <c r="G3" s="59" t="str">
        <f>CONCATENATE(D279,"Scan(s) missing in :")</f>
        <v>Scan(s) missing in :</v>
      </c>
      <c r="H3" s="45" t="s">
        <v>4535</v>
      </c>
    </row>
    <row r="4" spans="1:17" ht="15.6" thickTop="1" thickBot="1" x14ac:dyDescent="0.35">
      <c r="A4" t="s">
        <v>4513</v>
      </c>
      <c r="B4" s="77" t="s">
        <v>4516</v>
      </c>
      <c r="C4" s="78"/>
      <c r="D4" s="79"/>
      <c r="E4" s="80" t="str">
        <f>CONCATENATE("◄x",COUNTIF(L6:L367,"?sony?"),"(?sony?)")</f>
        <v>◄x109(?sony?)</v>
      </c>
      <c r="F4" s="81"/>
      <c r="G4" s="47" t="s">
        <v>4534</v>
      </c>
      <c r="H4" s="46"/>
      <c r="I4" s="48"/>
      <c r="J4" s="49"/>
      <c r="K4" s="49"/>
      <c r="L4" s="48"/>
      <c r="M4" s="48"/>
      <c r="N4" s="49"/>
      <c r="O4" s="48"/>
      <c r="P4" s="49"/>
      <c r="Q4" s="50"/>
    </row>
    <row r="5" spans="1:17" ht="43.8" thickBot="1" x14ac:dyDescent="0.35">
      <c r="A5" t="s">
        <v>4513</v>
      </c>
      <c r="B5" s="14"/>
      <c r="C5" s="13" t="str">
        <f>IF(COUNTIF(B6:B367,"?")&gt;0,"?",IF(AND(D5="◄",E5="►"),"◄►",IF(D5="◄","◄",IF(E5="►","►",""))))</f>
        <v>◄</v>
      </c>
      <c r="D5" s="8" t="str">
        <f>IF(SUM(D6:D367)+1=ROWS(D6:D367)-COUNTIF(D6:D367,"-"),"","◄")</f>
        <v>◄</v>
      </c>
      <c r="E5" s="9" t="str">
        <f>IF(SUM(E6:E367)&gt;0,"►","")</f>
        <v/>
      </c>
      <c r="F5" s="5" t="s">
        <v>174</v>
      </c>
      <c r="G5" s="5" t="s">
        <v>15</v>
      </c>
      <c r="H5" s="5" t="s">
        <v>0</v>
      </c>
      <c r="I5" s="21" t="s">
        <v>11</v>
      </c>
      <c r="J5" s="6" t="s">
        <v>16</v>
      </c>
      <c r="K5" s="7" t="s">
        <v>17</v>
      </c>
      <c r="L5" s="17" t="s">
        <v>4</v>
      </c>
      <c r="M5" s="16" t="s">
        <v>7</v>
      </c>
      <c r="N5" s="16" t="s">
        <v>18</v>
      </c>
      <c r="O5" s="16" t="s">
        <v>19</v>
      </c>
      <c r="P5" s="30" t="s">
        <v>20</v>
      </c>
      <c r="Q5" s="31"/>
    </row>
    <row r="6" spans="1:17" ht="15" thickBot="1" x14ac:dyDescent="0.35">
      <c r="A6" s="41" t="s">
        <v>4513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x14ac:dyDescent="0.3">
      <c r="A7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6" t="s">
        <v>176</v>
      </c>
      <c r="G7" s="4" t="s">
        <v>1123</v>
      </c>
      <c r="H7" s="2" t="s">
        <v>1124</v>
      </c>
      <c r="I7" s="18" t="s">
        <v>1854</v>
      </c>
      <c r="J7" s="18" t="s">
        <v>1125</v>
      </c>
      <c r="K7" s="22" t="s">
        <v>8</v>
      </c>
      <c r="L7" s="28" t="s">
        <v>175</v>
      </c>
      <c r="M7" s="23" t="s">
        <v>1126</v>
      </c>
      <c r="N7" s="20" t="s">
        <v>1127</v>
      </c>
      <c r="O7" s="3">
        <v>30340</v>
      </c>
      <c r="P7" s="32" t="s">
        <v>1128</v>
      </c>
      <c r="Q7" s="33">
        <v>0</v>
      </c>
    </row>
    <row r="8" spans="1:17" x14ac:dyDescent="0.3">
      <c r="A8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179</v>
      </c>
      <c r="G8" s="4" t="s">
        <v>1123</v>
      </c>
      <c r="H8" s="2" t="s">
        <v>1129</v>
      </c>
      <c r="I8" s="18" t="s">
        <v>1828</v>
      </c>
      <c r="J8" s="18" t="s">
        <v>1125</v>
      </c>
      <c r="K8" s="22" t="s">
        <v>5</v>
      </c>
      <c r="L8" s="28" t="s">
        <v>175</v>
      </c>
      <c r="M8" s="23" t="s">
        <v>1126</v>
      </c>
      <c r="N8" s="20">
        <v>30457</v>
      </c>
      <c r="O8" s="3">
        <v>30340</v>
      </c>
      <c r="P8" s="34"/>
      <c r="Q8" s="35"/>
    </row>
    <row r="9" spans="1:17" x14ac:dyDescent="0.3">
      <c r="A9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7" t="s">
        <v>181</v>
      </c>
      <c r="G9" s="4" t="s">
        <v>1123</v>
      </c>
      <c r="H9" s="2" t="s">
        <v>1130</v>
      </c>
      <c r="I9" s="18" t="s">
        <v>1758</v>
      </c>
      <c r="J9" s="18" t="s">
        <v>1125</v>
      </c>
      <c r="K9" s="22" t="s">
        <v>5</v>
      </c>
      <c r="L9" s="28" t="s">
        <v>175</v>
      </c>
      <c r="M9" s="23" t="s">
        <v>1126</v>
      </c>
      <c r="N9" s="20">
        <v>30457</v>
      </c>
      <c r="O9" s="3">
        <v>30340</v>
      </c>
      <c r="P9" s="34"/>
      <c r="Q9" s="35"/>
    </row>
    <row r="10" spans="1:17" ht="15" thickBot="1" x14ac:dyDescent="0.35">
      <c r="A10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7" t="s">
        <v>181</v>
      </c>
      <c r="G10" s="4" t="s">
        <v>1123</v>
      </c>
      <c r="H10" s="2" t="s">
        <v>4783</v>
      </c>
      <c r="I10" s="18" t="s">
        <v>4548</v>
      </c>
      <c r="J10" s="18">
        <v>2079</v>
      </c>
      <c r="K10" s="22" t="s">
        <v>2</v>
      </c>
      <c r="L10" s="28"/>
      <c r="M10" s="23" t="s">
        <v>1126</v>
      </c>
      <c r="N10" s="20" t="s">
        <v>2</v>
      </c>
      <c r="O10" s="3">
        <v>30340</v>
      </c>
      <c r="P10" s="36"/>
      <c r="Q10" s="37"/>
    </row>
    <row r="11" spans="1:17" x14ac:dyDescent="0.3">
      <c r="A11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6" t="s">
        <v>183</v>
      </c>
      <c r="G11" s="4" t="s">
        <v>1131</v>
      </c>
      <c r="H11" s="2" t="s">
        <v>1132</v>
      </c>
      <c r="I11" s="18" t="s">
        <v>13</v>
      </c>
      <c r="J11" s="18" t="s">
        <v>1133</v>
      </c>
      <c r="K11" s="22" t="s">
        <v>6</v>
      </c>
      <c r="L11" s="28" t="s">
        <v>175</v>
      </c>
      <c r="M11" s="23" t="s">
        <v>1134</v>
      </c>
      <c r="N11" s="20" t="s">
        <v>1135</v>
      </c>
      <c r="O11" s="3">
        <v>30361</v>
      </c>
      <c r="P11" s="32" t="s">
        <v>1136</v>
      </c>
      <c r="Q11" s="33" t="s">
        <v>12</v>
      </c>
    </row>
    <row r="12" spans="1:17" x14ac:dyDescent="0.3">
      <c r="A12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7" t="s">
        <v>186</v>
      </c>
      <c r="G12" s="4" t="s">
        <v>1131</v>
      </c>
      <c r="H12" s="2" t="s">
        <v>1137</v>
      </c>
      <c r="I12" s="18" t="s">
        <v>13</v>
      </c>
      <c r="J12" s="18">
        <v>2080</v>
      </c>
      <c r="K12" s="22" t="s">
        <v>28</v>
      </c>
      <c r="L12" s="28" t="s">
        <v>175</v>
      </c>
      <c r="M12" s="23" t="s">
        <v>1134</v>
      </c>
      <c r="N12" s="20" t="s">
        <v>1135</v>
      </c>
      <c r="O12" s="3">
        <v>30361</v>
      </c>
      <c r="P12" s="34"/>
      <c r="Q12" s="35"/>
    </row>
    <row r="13" spans="1:17" ht="15" thickBot="1" x14ac:dyDescent="0.35">
      <c r="A13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7" t="s">
        <v>515</v>
      </c>
      <c r="G13" s="4" t="s">
        <v>1131</v>
      </c>
      <c r="H13" s="2" t="s">
        <v>1138</v>
      </c>
      <c r="I13" s="18" t="s">
        <v>13</v>
      </c>
      <c r="J13" s="18">
        <v>2081</v>
      </c>
      <c r="K13" s="22" t="s">
        <v>1139</v>
      </c>
      <c r="L13" s="28" t="s">
        <v>175</v>
      </c>
      <c r="M13" s="23" t="s">
        <v>1134</v>
      </c>
      <c r="N13" s="20" t="s">
        <v>1135</v>
      </c>
      <c r="O13" s="3">
        <v>30361</v>
      </c>
      <c r="P13" s="34"/>
      <c r="Q13" s="35"/>
    </row>
    <row r="14" spans="1:17" x14ac:dyDescent="0.3">
      <c r="A14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6" t="s">
        <v>188</v>
      </c>
      <c r="G14" s="4" t="s">
        <v>1131</v>
      </c>
      <c r="H14" s="2" t="s">
        <v>1140</v>
      </c>
      <c r="I14" s="18" t="s">
        <v>14</v>
      </c>
      <c r="J14" s="18" t="s">
        <v>1133</v>
      </c>
      <c r="K14" s="22" t="s">
        <v>2</v>
      </c>
      <c r="L14" s="28" t="s">
        <v>1141</v>
      </c>
      <c r="M14" s="23" t="s">
        <v>1134</v>
      </c>
      <c r="N14" s="20" t="s">
        <v>2</v>
      </c>
      <c r="O14" s="3">
        <v>30361</v>
      </c>
      <c r="P14" s="32" t="s">
        <v>1136</v>
      </c>
      <c r="Q14" s="33">
        <v>0</v>
      </c>
    </row>
    <row r="15" spans="1:17" x14ac:dyDescent="0.3">
      <c r="A15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7" t="s">
        <v>190</v>
      </c>
      <c r="G15" s="4" t="s">
        <v>1131</v>
      </c>
      <c r="H15" s="2" t="s">
        <v>1142</v>
      </c>
      <c r="I15" s="18" t="s">
        <v>14</v>
      </c>
      <c r="J15" s="18">
        <v>2080</v>
      </c>
      <c r="K15" s="22" t="s">
        <v>32</v>
      </c>
      <c r="L15" s="28" t="s">
        <v>1141</v>
      </c>
      <c r="M15" s="23" t="s">
        <v>1134</v>
      </c>
      <c r="N15" s="20" t="s">
        <v>1135</v>
      </c>
      <c r="O15" s="3">
        <v>30361</v>
      </c>
      <c r="P15" s="34"/>
      <c r="Q15" s="35"/>
    </row>
    <row r="16" spans="1:17" ht="15" thickBot="1" x14ac:dyDescent="0.35">
      <c r="A16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7" t="s">
        <v>192</v>
      </c>
      <c r="G16" s="4" t="s">
        <v>1131</v>
      </c>
      <c r="H16" s="2" t="s">
        <v>1143</v>
      </c>
      <c r="I16" s="18" t="s">
        <v>14</v>
      </c>
      <c r="J16" s="18">
        <v>2081</v>
      </c>
      <c r="K16" s="22" t="s">
        <v>32</v>
      </c>
      <c r="L16" s="28" t="s">
        <v>1141</v>
      </c>
      <c r="M16" s="23" t="s">
        <v>1134</v>
      </c>
      <c r="N16" s="20" t="s">
        <v>1135</v>
      </c>
      <c r="O16" s="3">
        <v>30361</v>
      </c>
      <c r="P16" s="34"/>
      <c r="Q16" s="35"/>
    </row>
    <row r="17" spans="1:17" x14ac:dyDescent="0.3">
      <c r="A17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6" t="s">
        <v>193</v>
      </c>
      <c r="G17" s="4" t="s">
        <v>1131</v>
      </c>
      <c r="H17" s="2" t="s">
        <v>4783</v>
      </c>
      <c r="I17" s="18" t="s">
        <v>4548</v>
      </c>
      <c r="J17" s="18" t="s">
        <v>1133</v>
      </c>
      <c r="K17" s="22" t="s">
        <v>28</v>
      </c>
      <c r="L17" s="28" t="s">
        <v>175</v>
      </c>
      <c r="M17" s="23" t="s">
        <v>1134</v>
      </c>
      <c r="N17" s="20" t="s">
        <v>1135</v>
      </c>
      <c r="O17" s="3">
        <v>30361</v>
      </c>
      <c r="P17" s="32" t="s">
        <v>1136</v>
      </c>
      <c r="Q17" s="33">
        <v>0</v>
      </c>
    </row>
    <row r="18" spans="1:17" x14ac:dyDescent="0.3">
      <c r="A18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7" t="s">
        <v>194</v>
      </c>
      <c r="G18" s="4" t="s">
        <v>1131</v>
      </c>
      <c r="H18" s="2" t="s">
        <v>4784</v>
      </c>
      <c r="I18" s="18" t="s">
        <v>4548</v>
      </c>
      <c r="J18" s="18">
        <v>2080</v>
      </c>
      <c r="K18" s="22" t="s">
        <v>28</v>
      </c>
      <c r="L18" s="28" t="s">
        <v>175</v>
      </c>
      <c r="M18" s="23" t="s">
        <v>1134</v>
      </c>
      <c r="N18" s="20" t="s">
        <v>1135</v>
      </c>
      <c r="O18" s="3">
        <v>30361</v>
      </c>
      <c r="P18" s="34"/>
      <c r="Q18" s="35"/>
    </row>
    <row r="19" spans="1:17" ht="15" thickBot="1" x14ac:dyDescent="0.35">
      <c r="A19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7" t="s">
        <v>195</v>
      </c>
      <c r="G19" s="4" t="s">
        <v>1131</v>
      </c>
      <c r="H19" s="2" t="s">
        <v>4785</v>
      </c>
      <c r="I19" s="18" t="s">
        <v>4548</v>
      </c>
      <c r="J19" s="18">
        <v>2081</v>
      </c>
      <c r="K19" s="22" t="s">
        <v>28</v>
      </c>
      <c r="L19" s="28" t="s">
        <v>175</v>
      </c>
      <c r="M19" s="23" t="s">
        <v>1134</v>
      </c>
      <c r="N19" s="20" t="s">
        <v>1135</v>
      </c>
      <c r="O19" s="3">
        <v>30361</v>
      </c>
      <c r="P19" s="34"/>
      <c r="Q19" s="35"/>
    </row>
    <row r="20" spans="1:17" x14ac:dyDescent="0.3">
      <c r="A20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6" t="s">
        <v>196</v>
      </c>
      <c r="G20" s="4" t="s">
        <v>1144</v>
      </c>
      <c r="H20" s="2" t="s">
        <v>1145</v>
      </c>
      <c r="I20" s="18" t="s">
        <v>9</v>
      </c>
      <c r="J20" s="18" t="s">
        <v>1146</v>
      </c>
      <c r="K20" s="22" t="s">
        <v>1147</v>
      </c>
      <c r="L20" s="28" t="s">
        <v>175</v>
      </c>
      <c r="M20" s="23" t="s">
        <v>1148</v>
      </c>
      <c r="N20" s="20" t="s">
        <v>1149</v>
      </c>
      <c r="O20" s="3">
        <v>30382</v>
      </c>
      <c r="P20" s="32" t="s">
        <v>1150</v>
      </c>
      <c r="Q20" s="33">
        <v>0</v>
      </c>
    </row>
    <row r="21" spans="1:17" x14ac:dyDescent="0.3">
      <c r="A21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7" t="s">
        <v>197</v>
      </c>
      <c r="G21" s="4" t="s">
        <v>1144</v>
      </c>
      <c r="H21" s="2" t="s">
        <v>1151</v>
      </c>
      <c r="I21" s="18" t="s">
        <v>10</v>
      </c>
      <c r="J21" s="18">
        <v>2083</v>
      </c>
      <c r="K21" s="22" t="s">
        <v>1002</v>
      </c>
      <c r="L21" s="28" t="s">
        <v>175</v>
      </c>
      <c r="M21" s="23" t="s">
        <v>1148</v>
      </c>
      <c r="N21" s="20" t="s">
        <v>1149</v>
      </c>
      <c r="O21" s="3">
        <v>30382</v>
      </c>
      <c r="P21" s="34"/>
      <c r="Q21" s="35"/>
    </row>
    <row r="22" spans="1:17" ht="15" thickBot="1" x14ac:dyDescent="0.35">
      <c r="A22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7" t="s">
        <v>198</v>
      </c>
      <c r="G22" s="4" t="s">
        <v>1144</v>
      </c>
      <c r="H22" s="2" t="s">
        <v>4786</v>
      </c>
      <c r="I22" s="18" t="s">
        <v>4548</v>
      </c>
      <c r="J22" s="18">
        <v>2083</v>
      </c>
      <c r="K22" s="22" t="s">
        <v>2</v>
      </c>
      <c r="L22" s="28" t="s">
        <v>4561</v>
      </c>
      <c r="M22" s="23" t="s">
        <v>1148</v>
      </c>
      <c r="N22" s="20" t="s">
        <v>2</v>
      </c>
      <c r="O22" s="3">
        <v>30382</v>
      </c>
      <c r="P22" s="34"/>
      <c r="Q22" s="35"/>
    </row>
    <row r="23" spans="1:17" x14ac:dyDescent="0.3">
      <c r="A23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6" t="s">
        <v>199</v>
      </c>
      <c r="G23" s="4" t="s">
        <v>1152</v>
      </c>
      <c r="H23" s="2" t="s">
        <v>1153</v>
      </c>
      <c r="I23" s="18">
        <v>0</v>
      </c>
      <c r="J23" s="18" t="s">
        <v>1154</v>
      </c>
      <c r="K23" s="22" t="s">
        <v>6</v>
      </c>
      <c r="L23" s="28" t="s">
        <v>175</v>
      </c>
      <c r="M23" s="23" t="s">
        <v>1155</v>
      </c>
      <c r="N23" s="20" t="s">
        <v>1156</v>
      </c>
      <c r="O23" s="3">
        <v>30396</v>
      </c>
      <c r="P23" s="32" t="s">
        <v>1157</v>
      </c>
      <c r="Q23" s="33">
        <v>0</v>
      </c>
    </row>
    <row r="24" spans="1:17" x14ac:dyDescent="0.3">
      <c r="A24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7" t="s">
        <v>202</v>
      </c>
      <c r="G24" s="4" t="s">
        <v>1152</v>
      </c>
      <c r="H24" s="2" t="s">
        <v>1158</v>
      </c>
      <c r="I24" s="18">
        <v>0</v>
      </c>
      <c r="J24" s="18" t="s">
        <v>1154</v>
      </c>
      <c r="K24" s="22" t="s">
        <v>2</v>
      </c>
      <c r="L24" s="28" t="s">
        <v>1</v>
      </c>
      <c r="M24" s="23" t="s">
        <v>1155</v>
      </c>
      <c r="N24" s="20" t="s">
        <v>2</v>
      </c>
      <c r="O24" s="3">
        <v>30396</v>
      </c>
      <c r="P24" s="34"/>
      <c r="Q24" s="35"/>
    </row>
    <row r="25" spans="1:17" ht="15" thickBot="1" x14ac:dyDescent="0.35">
      <c r="A25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7" t="s">
        <v>538</v>
      </c>
      <c r="G25" s="4" t="s">
        <v>1152</v>
      </c>
      <c r="H25" s="2" t="s">
        <v>4787</v>
      </c>
      <c r="I25" s="18" t="s">
        <v>4548</v>
      </c>
      <c r="J25" s="18" t="s">
        <v>1154</v>
      </c>
      <c r="K25" s="22" t="s">
        <v>2</v>
      </c>
      <c r="L25" s="28" t="s">
        <v>4561</v>
      </c>
      <c r="M25" s="23" t="s">
        <v>1155</v>
      </c>
      <c r="N25" s="20" t="s">
        <v>2</v>
      </c>
      <c r="O25" s="3">
        <v>30396</v>
      </c>
      <c r="P25" s="34"/>
      <c r="Q25" s="35"/>
    </row>
    <row r="26" spans="1:17" x14ac:dyDescent="0.3">
      <c r="A26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6" t="s">
        <v>204</v>
      </c>
      <c r="G26" s="4" t="s">
        <v>1159</v>
      </c>
      <c r="H26" s="2" t="s">
        <v>1160</v>
      </c>
      <c r="I26" s="18" t="s">
        <v>9</v>
      </c>
      <c r="J26" s="18" t="s">
        <v>1161</v>
      </c>
      <c r="K26" s="22" t="s">
        <v>8</v>
      </c>
      <c r="L26" s="28" t="s">
        <v>175</v>
      </c>
      <c r="M26" s="23" t="s">
        <v>27</v>
      </c>
      <c r="N26" s="20">
        <v>30411</v>
      </c>
      <c r="O26" s="3">
        <v>30411</v>
      </c>
      <c r="P26" s="32" t="s">
        <v>1162</v>
      </c>
      <c r="Q26" s="33" t="s">
        <v>12</v>
      </c>
    </row>
    <row r="27" spans="1:17" x14ac:dyDescent="0.3">
      <c r="A27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7" t="s">
        <v>207</v>
      </c>
      <c r="G27" s="4" t="s">
        <v>1159</v>
      </c>
      <c r="H27" s="2" t="s">
        <v>1164</v>
      </c>
      <c r="I27" s="18" t="s">
        <v>10</v>
      </c>
      <c r="J27" s="18" t="s">
        <v>1161</v>
      </c>
      <c r="K27" s="22" t="s">
        <v>8</v>
      </c>
      <c r="L27" s="28" t="s">
        <v>175</v>
      </c>
      <c r="M27" s="23" t="s">
        <v>27</v>
      </c>
      <c r="N27" s="20">
        <v>30411</v>
      </c>
      <c r="O27" s="3">
        <v>30411</v>
      </c>
      <c r="P27" s="34"/>
      <c r="Q27" s="35"/>
    </row>
    <row r="28" spans="1:17" x14ac:dyDescent="0.3">
      <c r="A28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7" t="s">
        <v>541</v>
      </c>
      <c r="G28" s="4" t="s">
        <v>1159</v>
      </c>
      <c r="H28" s="2" t="s">
        <v>4788</v>
      </c>
      <c r="I28" s="18" t="s">
        <v>4548</v>
      </c>
      <c r="J28" s="18" t="s">
        <v>1161</v>
      </c>
      <c r="K28" s="22" t="s">
        <v>2</v>
      </c>
      <c r="L28" s="28" t="s">
        <v>4561</v>
      </c>
      <c r="M28" s="23" t="s">
        <v>27</v>
      </c>
      <c r="N28" s="20" t="s">
        <v>2</v>
      </c>
      <c r="O28" s="3">
        <v>30411</v>
      </c>
      <c r="P28" s="34"/>
      <c r="Q28" s="35"/>
    </row>
    <row r="29" spans="1:17" ht="15" thickBot="1" x14ac:dyDescent="0.35">
      <c r="A29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6" t="s">
        <v>204</v>
      </c>
      <c r="G29" s="4" t="s">
        <v>1159</v>
      </c>
      <c r="H29" s="2" t="s">
        <v>1163</v>
      </c>
      <c r="I29" s="18" t="s">
        <v>9</v>
      </c>
      <c r="J29" s="18" t="s">
        <v>1161</v>
      </c>
      <c r="K29" s="22" t="s">
        <v>8</v>
      </c>
      <c r="L29" s="28" t="s">
        <v>175</v>
      </c>
      <c r="M29" s="23" t="s">
        <v>27</v>
      </c>
      <c r="N29" s="20">
        <v>30411</v>
      </c>
      <c r="O29" s="3">
        <v>30411</v>
      </c>
      <c r="P29" s="39"/>
      <c r="Q29" s="38"/>
    </row>
    <row r="30" spans="1:17" x14ac:dyDescent="0.3">
      <c r="A30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6" t="s">
        <v>209</v>
      </c>
      <c r="G30" s="4" t="s">
        <v>1165</v>
      </c>
      <c r="H30" s="2" t="s">
        <v>1166</v>
      </c>
      <c r="I30" s="18" t="s">
        <v>9</v>
      </c>
      <c r="J30" s="18" t="s">
        <v>1167</v>
      </c>
      <c r="K30" s="22" t="s">
        <v>117</v>
      </c>
      <c r="L30" s="28" t="s">
        <v>175</v>
      </c>
      <c r="M30" s="23" t="s">
        <v>1168</v>
      </c>
      <c r="N30" s="20" t="s">
        <v>1169</v>
      </c>
      <c r="O30" s="3">
        <v>30424</v>
      </c>
      <c r="P30" s="32" t="s">
        <v>1170</v>
      </c>
      <c r="Q30" s="33" t="s">
        <v>12</v>
      </c>
    </row>
    <row r="31" spans="1:17" x14ac:dyDescent="0.3">
      <c r="A31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7" t="s">
        <v>211</v>
      </c>
      <c r="G31" s="4" t="s">
        <v>1165</v>
      </c>
      <c r="H31" s="2" t="s">
        <v>1171</v>
      </c>
      <c r="I31" s="18" t="s">
        <v>10</v>
      </c>
      <c r="J31" s="18">
        <v>2087</v>
      </c>
      <c r="K31" s="22" t="s">
        <v>612</v>
      </c>
      <c r="L31" s="28" t="s">
        <v>175</v>
      </c>
      <c r="M31" s="23" t="s">
        <v>1168</v>
      </c>
      <c r="N31" s="20" t="s">
        <v>1169</v>
      </c>
      <c r="O31" s="3">
        <v>30424</v>
      </c>
      <c r="P31" s="34"/>
      <c r="Q31" s="35"/>
    </row>
    <row r="32" spans="1:17" ht="15" thickBot="1" x14ac:dyDescent="0.35">
      <c r="A32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7" t="s">
        <v>543</v>
      </c>
      <c r="G32" s="4" t="s">
        <v>1165</v>
      </c>
      <c r="H32" s="2" t="s">
        <v>1172</v>
      </c>
      <c r="I32" s="18" t="s">
        <v>10</v>
      </c>
      <c r="J32" s="18">
        <v>2088</v>
      </c>
      <c r="K32" s="22" t="s">
        <v>6</v>
      </c>
      <c r="L32" s="28" t="s">
        <v>175</v>
      </c>
      <c r="M32" s="23" t="s">
        <v>1168</v>
      </c>
      <c r="N32" s="20" t="s">
        <v>1169</v>
      </c>
      <c r="O32" s="3">
        <v>30424</v>
      </c>
      <c r="P32" s="34"/>
      <c r="Q32" s="35"/>
    </row>
    <row r="33" spans="1:17" x14ac:dyDescent="0.3">
      <c r="A33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6" t="s">
        <v>213</v>
      </c>
      <c r="G33" s="4" t="s">
        <v>1165</v>
      </c>
      <c r="H33" s="2" t="s">
        <v>4789</v>
      </c>
      <c r="I33" s="18" t="s">
        <v>4548</v>
      </c>
      <c r="J33" s="18" t="s">
        <v>1167</v>
      </c>
      <c r="K33" s="22" t="s">
        <v>28</v>
      </c>
      <c r="L33" s="28" t="s">
        <v>4561</v>
      </c>
      <c r="M33" s="23" t="s">
        <v>1168</v>
      </c>
      <c r="N33" s="20">
        <v>30411</v>
      </c>
      <c r="O33" s="3">
        <v>30424</v>
      </c>
      <c r="P33" s="32" t="s">
        <v>1170</v>
      </c>
      <c r="Q33" s="33" t="s">
        <v>12</v>
      </c>
    </row>
    <row r="34" spans="1:17" x14ac:dyDescent="0.3">
      <c r="A34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7" t="s">
        <v>216</v>
      </c>
      <c r="G34" s="4" t="s">
        <v>1165</v>
      </c>
      <c r="H34" s="2" t="s">
        <v>4790</v>
      </c>
      <c r="I34" s="18" t="s">
        <v>4548</v>
      </c>
      <c r="J34" s="18">
        <v>2087</v>
      </c>
      <c r="K34" s="22" t="s">
        <v>28</v>
      </c>
      <c r="L34" s="28" t="s">
        <v>4561</v>
      </c>
      <c r="M34" s="23" t="s">
        <v>1168</v>
      </c>
      <c r="N34" s="20">
        <v>30411</v>
      </c>
      <c r="O34" s="3">
        <v>30424</v>
      </c>
      <c r="P34" s="34"/>
      <c r="Q34" s="35"/>
    </row>
    <row r="35" spans="1:17" ht="15" thickBot="1" x14ac:dyDescent="0.35">
      <c r="A35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7" t="s">
        <v>217</v>
      </c>
      <c r="G35" s="4" t="s">
        <v>1165</v>
      </c>
      <c r="H35" s="2" t="s">
        <v>4791</v>
      </c>
      <c r="I35" s="18" t="s">
        <v>4548</v>
      </c>
      <c r="J35" s="18">
        <v>2088</v>
      </c>
      <c r="K35" s="22" t="s">
        <v>28</v>
      </c>
      <c r="L35" s="28" t="s">
        <v>4561</v>
      </c>
      <c r="M35" s="23" t="s">
        <v>1168</v>
      </c>
      <c r="N35" s="20" t="s">
        <v>2</v>
      </c>
      <c r="O35" s="3">
        <v>30424</v>
      </c>
      <c r="P35" s="34"/>
      <c r="Q35" s="35"/>
    </row>
    <row r="36" spans="1:17" x14ac:dyDescent="0.3">
      <c r="A36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6" t="s">
        <v>219</v>
      </c>
      <c r="G36" s="4" t="s">
        <v>1173</v>
      </c>
      <c r="H36" s="2" t="s">
        <v>1174</v>
      </c>
      <c r="I36" s="18">
        <v>0</v>
      </c>
      <c r="J36" s="18" t="s">
        <v>1175</v>
      </c>
      <c r="K36" s="22" t="s">
        <v>8</v>
      </c>
      <c r="L36" s="28" t="s">
        <v>175</v>
      </c>
      <c r="M36" s="23" t="s">
        <v>1176</v>
      </c>
      <c r="N36" s="20" t="s">
        <v>1177</v>
      </c>
      <c r="O36" s="3">
        <v>30431</v>
      </c>
      <c r="P36" s="32" t="s">
        <v>1162</v>
      </c>
      <c r="Q36" s="33">
        <v>0</v>
      </c>
    </row>
    <row r="37" spans="1:17" x14ac:dyDescent="0.3">
      <c r="A37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7" t="s">
        <v>221</v>
      </c>
      <c r="G37" s="4" t="s">
        <v>1173</v>
      </c>
      <c r="H37" s="2" t="s">
        <v>1178</v>
      </c>
      <c r="I37" s="18">
        <v>0</v>
      </c>
      <c r="J37" s="18" t="s">
        <v>1175</v>
      </c>
      <c r="K37" s="22" t="s">
        <v>2</v>
      </c>
      <c r="L37" s="28" t="s">
        <v>1</v>
      </c>
      <c r="M37" s="23" t="s">
        <v>1176</v>
      </c>
      <c r="N37" s="20" t="s">
        <v>2</v>
      </c>
      <c r="O37" s="3">
        <v>30431</v>
      </c>
      <c r="P37" s="34"/>
      <c r="Q37" s="35"/>
    </row>
    <row r="38" spans="1:17" ht="15" thickBot="1" x14ac:dyDescent="0.35">
      <c r="A38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7" t="s">
        <v>560</v>
      </c>
      <c r="G38" s="4" t="s">
        <v>1173</v>
      </c>
      <c r="H38" s="2" t="s">
        <v>4792</v>
      </c>
      <c r="I38" s="18" t="s">
        <v>4548</v>
      </c>
      <c r="J38" s="18" t="s">
        <v>1175</v>
      </c>
      <c r="K38" s="22" t="s">
        <v>2</v>
      </c>
      <c r="L38" s="28" t="s">
        <v>4561</v>
      </c>
      <c r="M38" s="23" t="s">
        <v>1176</v>
      </c>
      <c r="N38" s="20" t="s">
        <v>2</v>
      </c>
      <c r="O38" s="3">
        <v>30431</v>
      </c>
      <c r="P38" s="34"/>
      <c r="Q38" s="35"/>
    </row>
    <row r="39" spans="1:17" x14ac:dyDescent="0.3">
      <c r="A39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6" t="s">
        <v>223</v>
      </c>
      <c r="G39" s="4" t="s">
        <v>1179</v>
      </c>
      <c r="H39" s="2" t="s">
        <v>1180</v>
      </c>
      <c r="I39" s="18">
        <v>0</v>
      </c>
      <c r="J39" s="18" t="s">
        <v>1181</v>
      </c>
      <c r="K39" s="22" t="s">
        <v>597</v>
      </c>
      <c r="L39" s="28" t="s">
        <v>175</v>
      </c>
      <c r="M39" s="23" t="s">
        <v>1182</v>
      </c>
      <c r="N39" s="20" t="s">
        <v>1183</v>
      </c>
      <c r="O39" s="3">
        <v>30438</v>
      </c>
      <c r="P39" s="32" t="s">
        <v>1184</v>
      </c>
      <c r="Q39" s="33">
        <v>0</v>
      </c>
    </row>
    <row r="40" spans="1:17" ht="15" thickBot="1" x14ac:dyDescent="0.35">
      <c r="A40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7" t="s">
        <v>228</v>
      </c>
      <c r="G40" s="4" t="s">
        <v>1179</v>
      </c>
      <c r="H40" s="2" t="s">
        <v>4793</v>
      </c>
      <c r="I40" s="18" t="s">
        <v>4548</v>
      </c>
      <c r="J40" s="18">
        <v>0</v>
      </c>
      <c r="K40" s="22" t="s">
        <v>2</v>
      </c>
      <c r="L40" s="28" t="s">
        <v>4561</v>
      </c>
      <c r="M40" s="23" t="s">
        <v>1182</v>
      </c>
      <c r="N40" s="20" t="s">
        <v>2</v>
      </c>
      <c r="O40" s="3">
        <v>30438</v>
      </c>
      <c r="P40" s="34"/>
      <c r="Q40" s="35"/>
    </row>
    <row r="41" spans="1:17" x14ac:dyDescent="0.3">
      <c r="A41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6" t="s">
        <v>229</v>
      </c>
      <c r="G41" s="4" t="s">
        <v>1185</v>
      </c>
      <c r="H41" s="2" t="s">
        <v>1186</v>
      </c>
      <c r="I41" s="18" t="s">
        <v>1735</v>
      </c>
      <c r="J41" s="18" t="s">
        <v>1187</v>
      </c>
      <c r="K41" s="22" t="s">
        <v>6</v>
      </c>
      <c r="L41" s="28" t="s">
        <v>175</v>
      </c>
      <c r="M41" s="23" t="s">
        <v>27</v>
      </c>
      <c r="N41" s="20">
        <v>30445</v>
      </c>
      <c r="O41" s="3">
        <v>30445</v>
      </c>
      <c r="P41" s="32" t="s">
        <v>1188</v>
      </c>
      <c r="Q41" s="33">
        <v>0</v>
      </c>
    </row>
    <row r="42" spans="1:17" x14ac:dyDescent="0.3">
      <c r="A42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7" t="s">
        <v>231</v>
      </c>
      <c r="G42" s="4" t="s">
        <v>1185</v>
      </c>
      <c r="H42" s="2" t="s">
        <v>1186</v>
      </c>
      <c r="I42" s="18" t="s">
        <v>13</v>
      </c>
      <c r="J42" s="18" t="s">
        <v>1187</v>
      </c>
      <c r="K42" s="22" t="s">
        <v>6</v>
      </c>
      <c r="L42" s="28" t="s">
        <v>175</v>
      </c>
      <c r="M42" s="23" t="s">
        <v>27</v>
      </c>
      <c r="N42" s="20">
        <v>30971</v>
      </c>
      <c r="O42" s="3">
        <v>30445</v>
      </c>
      <c r="P42" s="34"/>
      <c r="Q42" s="35"/>
    </row>
    <row r="43" spans="1:17" ht="15" thickBot="1" x14ac:dyDescent="0.35">
      <c r="A43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7" t="s">
        <v>233</v>
      </c>
      <c r="G43" s="4" t="s">
        <v>1185</v>
      </c>
      <c r="H43" s="2" t="s">
        <v>4794</v>
      </c>
      <c r="I43" s="18" t="s">
        <v>4548</v>
      </c>
      <c r="J43" s="18" t="s">
        <v>1187</v>
      </c>
      <c r="K43" s="22" t="s">
        <v>2</v>
      </c>
      <c r="L43" s="28" t="s">
        <v>4561</v>
      </c>
      <c r="M43" s="23" t="s">
        <v>27</v>
      </c>
      <c r="N43" s="20" t="s">
        <v>2</v>
      </c>
      <c r="O43" s="3">
        <v>30445</v>
      </c>
      <c r="P43" s="34"/>
      <c r="Q43" s="35"/>
    </row>
    <row r="44" spans="1:17" x14ac:dyDescent="0.3">
      <c r="A44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6" t="s">
        <v>234</v>
      </c>
      <c r="G44" s="4" t="s">
        <v>1190</v>
      </c>
      <c r="H44" s="2" t="s">
        <v>1189</v>
      </c>
      <c r="I44" s="18">
        <v>0</v>
      </c>
      <c r="J44" s="18" t="s">
        <v>1191</v>
      </c>
      <c r="K44" s="22" t="s">
        <v>597</v>
      </c>
      <c r="L44" s="28" t="s">
        <v>175</v>
      </c>
      <c r="M44" s="23" t="s">
        <v>1192</v>
      </c>
      <c r="N44" s="20" t="s">
        <v>1183</v>
      </c>
      <c r="O44" s="3">
        <v>30452</v>
      </c>
      <c r="P44" s="32" t="s">
        <v>1193</v>
      </c>
      <c r="Q44" s="33">
        <v>0</v>
      </c>
    </row>
    <row r="45" spans="1:17" x14ac:dyDescent="0.3">
      <c r="A45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7" t="s">
        <v>579</v>
      </c>
      <c r="G45" s="4" t="s">
        <v>1190</v>
      </c>
      <c r="H45" s="2" t="s">
        <v>1194</v>
      </c>
      <c r="I45" s="18">
        <v>0</v>
      </c>
      <c r="J45" s="18">
        <v>2093</v>
      </c>
      <c r="K45" s="22" t="s">
        <v>8</v>
      </c>
      <c r="L45" s="28" t="s">
        <v>175</v>
      </c>
      <c r="M45" s="23" t="s">
        <v>1192</v>
      </c>
      <c r="N45" s="20" t="s">
        <v>1183</v>
      </c>
      <c r="O45" s="3">
        <v>30452</v>
      </c>
      <c r="P45" s="34"/>
      <c r="Q45" s="35"/>
    </row>
    <row r="46" spans="1:17" x14ac:dyDescent="0.3">
      <c r="A46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7" t="s">
        <v>237</v>
      </c>
      <c r="G46" s="4" t="s">
        <v>1190</v>
      </c>
      <c r="H46" s="2" t="s">
        <v>4795</v>
      </c>
      <c r="I46" s="18" t="s">
        <v>4548</v>
      </c>
      <c r="J46" s="18" t="s">
        <v>1191</v>
      </c>
      <c r="K46" s="22" t="s">
        <v>2</v>
      </c>
      <c r="L46" s="28" t="s">
        <v>4561</v>
      </c>
      <c r="M46" s="23" t="s">
        <v>1192</v>
      </c>
      <c r="N46" s="20" t="s">
        <v>2</v>
      </c>
      <c r="O46" s="3">
        <v>30452</v>
      </c>
      <c r="P46" s="34"/>
      <c r="Q46" s="35"/>
    </row>
    <row r="47" spans="1:17" ht="15" thickBot="1" x14ac:dyDescent="0.35">
      <c r="A47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7" t="s">
        <v>237</v>
      </c>
      <c r="G47" s="4" t="s">
        <v>1190</v>
      </c>
      <c r="H47" s="2" t="s">
        <v>4796</v>
      </c>
      <c r="I47" s="18" t="s">
        <v>4548</v>
      </c>
      <c r="J47" s="18">
        <v>2093</v>
      </c>
      <c r="K47" s="22" t="s">
        <v>2</v>
      </c>
      <c r="L47" s="28" t="s">
        <v>4561</v>
      </c>
      <c r="M47" s="23" t="s">
        <v>1192</v>
      </c>
      <c r="N47" s="20" t="s">
        <v>2</v>
      </c>
      <c r="O47" s="3">
        <v>30452</v>
      </c>
      <c r="P47" s="36"/>
      <c r="Q47" s="37"/>
    </row>
    <row r="48" spans="1:17" x14ac:dyDescent="0.3">
      <c r="A48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6" t="s">
        <v>238</v>
      </c>
      <c r="G48" s="4" t="s">
        <v>1195</v>
      </c>
      <c r="H48" s="2" t="s">
        <v>1196</v>
      </c>
      <c r="I48" s="18" t="s">
        <v>10</v>
      </c>
      <c r="J48" s="18" t="s">
        <v>1197</v>
      </c>
      <c r="K48" s="22" t="s">
        <v>6</v>
      </c>
      <c r="L48" s="28" t="s">
        <v>175</v>
      </c>
      <c r="M48" s="23" t="s">
        <v>1198</v>
      </c>
      <c r="N48" s="20" t="s">
        <v>1199</v>
      </c>
      <c r="O48" s="3">
        <v>30480</v>
      </c>
      <c r="P48" s="32" t="s">
        <v>1188</v>
      </c>
      <c r="Q48" s="33">
        <v>0</v>
      </c>
    </row>
    <row r="49" spans="1:17" x14ac:dyDescent="0.3">
      <c r="A49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7" t="s">
        <v>240</v>
      </c>
      <c r="G49" s="4" t="s">
        <v>1195</v>
      </c>
      <c r="H49" s="2" t="s">
        <v>1200</v>
      </c>
      <c r="I49" s="18" t="s">
        <v>9</v>
      </c>
      <c r="J49" s="18" t="s">
        <v>1197</v>
      </c>
      <c r="K49" s="22" t="s">
        <v>168</v>
      </c>
      <c r="L49" s="28" t="s">
        <v>175</v>
      </c>
      <c r="M49" s="23" t="s">
        <v>1198</v>
      </c>
      <c r="N49" s="20">
        <v>30488</v>
      </c>
      <c r="O49" s="3">
        <v>30480</v>
      </c>
      <c r="P49" s="34"/>
      <c r="Q49" s="35"/>
    </row>
    <row r="50" spans="1:17" ht="15" thickBot="1" x14ac:dyDescent="0.35">
      <c r="A50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7" t="s">
        <v>589</v>
      </c>
      <c r="G50" s="4" t="s">
        <v>1195</v>
      </c>
      <c r="H50" s="2" t="s">
        <v>4797</v>
      </c>
      <c r="I50" s="18" t="s">
        <v>4548</v>
      </c>
      <c r="J50" s="18" t="s">
        <v>1197</v>
      </c>
      <c r="K50" s="22" t="s">
        <v>2</v>
      </c>
      <c r="L50" s="28" t="s">
        <v>4561</v>
      </c>
      <c r="M50" s="23" t="s">
        <v>1198</v>
      </c>
      <c r="N50" s="20" t="s">
        <v>2</v>
      </c>
      <c r="O50" s="3">
        <v>30480</v>
      </c>
      <c r="P50" s="34"/>
      <c r="Q50" s="35"/>
    </row>
    <row r="51" spans="1:17" x14ac:dyDescent="0.3">
      <c r="A51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6" t="s">
        <v>242</v>
      </c>
      <c r="G51" s="4" t="s">
        <v>1195</v>
      </c>
      <c r="H51" s="2" t="s">
        <v>1201</v>
      </c>
      <c r="I51" s="18" t="s">
        <v>705</v>
      </c>
      <c r="J51" s="18">
        <v>2095</v>
      </c>
      <c r="K51" s="22" t="s">
        <v>168</v>
      </c>
      <c r="L51" s="28" t="s">
        <v>175</v>
      </c>
      <c r="M51" s="23" t="s">
        <v>1198</v>
      </c>
      <c r="N51" s="20" t="s">
        <v>1199</v>
      </c>
      <c r="O51" s="3">
        <v>30480</v>
      </c>
      <c r="P51" s="32" t="s">
        <v>1188</v>
      </c>
      <c r="Q51" s="33">
        <v>0</v>
      </c>
    </row>
    <row r="52" spans="1:17" x14ac:dyDescent="0.3">
      <c r="A52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7" t="s">
        <v>245</v>
      </c>
      <c r="G52" s="4" t="s">
        <v>1195</v>
      </c>
      <c r="H52" s="2" t="s">
        <v>1202</v>
      </c>
      <c r="I52" s="18" t="s">
        <v>151</v>
      </c>
      <c r="J52" s="18">
        <v>2095</v>
      </c>
      <c r="K52" s="22" t="s">
        <v>168</v>
      </c>
      <c r="L52" s="28" t="s">
        <v>175</v>
      </c>
      <c r="M52" s="23" t="s">
        <v>1198</v>
      </c>
      <c r="N52" s="20">
        <v>30480</v>
      </c>
      <c r="O52" s="3">
        <v>30480</v>
      </c>
      <c r="P52" s="34"/>
      <c r="Q52" s="35"/>
    </row>
    <row r="53" spans="1:17" ht="15" thickBot="1" x14ac:dyDescent="0.35">
      <c r="A53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7" t="s">
        <v>247</v>
      </c>
      <c r="G53" s="4" t="s">
        <v>1195</v>
      </c>
      <c r="H53" s="2" t="s">
        <v>4798</v>
      </c>
      <c r="I53" s="18" t="s">
        <v>4548</v>
      </c>
      <c r="J53" s="18">
        <v>2095</v>
      </c>
      <c r="K53" s="22" t="s">
        <v>2</v>
      </c>
      <c r="L53" s="28" t="s">
        <v>4561</v>
      </c>
      <c r="M53" s="23" t="s">
        <v>1198</v>
      </c>
      <c r="N53" s="20" t="s">
        <v>2</v>
      </c>
      <c r="O53" s="3">
        <v>30480</v>
      </c>
      <c r="P53" s="34"/>
      <c r="Q53" s="35"/>
    </row>
    <row r="54" spans="1:17" x14ac:dyDescent="0.3">
      <c r="A54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6" t="s">
        <v>249</v>
      </c>
      <c r="G54" s="4" t="s">
        <v>1203</v>
      </c>
      <c r="H54" s="2" t="s">
        <v>1204</v>
      </c>
      <c r="I54" s="18">
        <v>0</v>
      </c>
      <c r="J54" s="18" t="s">
        <v>1205</v>
      </c>
      <c r="K54" s="22" t="s">
        <v>1206</v>
      </c>
      <c r="L54" s="28">
        <v>0</v>
      </c>
      <c r="M54" s="23" t="s">
        <v>1207</v>
      </c>
      <c r="N54" s="20" t="s">
        <v>1208</v>
      </c>
      <c r="O54" s="3">
        <v>30494</v>
      </c>
      <c r="P54" s="32" t="s">
        <v>1209</v>
      </c>
      <c r="Q54" s="33" t="s">
        <v>12</v>
      </c>
    </row>
    <row r="55" spans="1:17" x14ac:dyDescent="0.3">
      <c r="A55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7" t="s">
        <v>252</v>
      </c>
      <c r="G55" s="4" t="s">
        <v>1203</v>
      </c>
      <c r="H55" s="2" t="s">
        <v>1210</v>
      </c>
      <c r="I55" s="18">
        <v>0</v>
      </c>
      <c r="J55" s="18">
        <v>2097</v>
      </c>
      <c r="K55" s="22" t="s">
        <v>1211</v>
      </c>
      <c r="L55" s="28">
        <v>0</v>
      </c>
      <c r="M55" s="23" t="s">
        <v>1207</v>
      </c>
      <c r="N55" s="20" t="s">
        <v>1208</v>
      </c>
      <c r="O55" s="3">
        <v>30494</v>
      </c>
      <c r="P55" s="34"/>
      <c r="Q55" s="35"/>
    </row>
    <row r="56" spans="1:17" ht="15" thickBot="1" x14ac:dyDescent="0.35">
      <c r="A56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7" t="s">
        <v>254</v>
      </c>
      <c r="G56" s="4" t="s">
        <v>1203</v>
      </c>
      <c r="H56" s="2" t="s">
        <v>1212</v>
      </c>
      <c r="I56" s="18">
        <v>0</v>
      </c>
      <c r="J56" s="18">
        <v>2098</v>
      </c>
      <c r="K56" s="22" t="s">
        <v>1213</v>
      </c>
      <c r="L56" s="28">
        <v>0</v>
      </c>
      <c r="M56" s="23" t="s">
        <v>1207</v>
      </c>
      <c r="N56" s="20" t="s">
        <v>1208</v>
      </c>
      <c r="O56" s="3">
        <v>30494</v>
      </c>
      <c r="P56" s="34"/>
      <c r="Q56" s="35"/>
    </row>
    <row r="57" spans="1:17" x14ac:dyDescent="0.3">
      <c r="A57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6" t="s">
        <v>256</v>
      </c>
      <c r="G57" s="4" t="s">
        <v>1203</v>
      </c>
      <c r="H57" s="2" t="s">
        <v>1214</v>
      </c>
      <c r="I57" s="18">
        <v>0</v>
      </c>
      <c r="J57" s="18">
        <v>2099</v>
      </c>
      <c r="K57" s="22" t="s">
        <v>1215</v>
      </c>
      <c r="L57" s="28">
        <v>0</v>
      </c>
      <c r="M57" s="23" t="s">
        <v>1207</v>
      </c>
      <c r="N57" s="20" t="s">
        <v>1208</v>
      </c>
      <c r="O57" s="3">
        <v>30494</v>
      </c>
      <c r="P57" s="32" t="s">
        <v>1209</v>
      </c>
      <c r="Q57" s="33" t="s">
        <v>12</v>
      </c>
    </row>
    <row r="58" spans="1:17" x14ac:dyDescent="0.3">
      <c r="A58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7" t="s">
        <v>259</v>
      </c>
      <c r="G58" s="4" t="s">
        <v>1203</v>
      </c>
      <c r="H58" s="2" t="s">
        <v>1216</v>
      </c>
      <c r="I58" s="18">
        <v>0</v>
      </c>
      <c r="J58" s="18">
        <v>2099</v>
      </c>
      <c r="K58" s="22" t="s">
        <v>1215</v>
      </c>
      <c r="L58" s="28">
        <v>0</v>
      </c>
      <c r="M58" s="23" t="s">
        <v>1207</v>
      </c>
      <c r="N58" s="20" t="s">
        <v>1208</v>
      </c>
      <c r="O58" s="3">
        <v>30494</v>
      </c>
      <c r="P58" s="34"/>
      <c r="Q58" s="35"/>
    </row>
    <row r="59" spans="1:17" ht="15" thickBot="1" x14ac:dyDescent="0.35">
      <c r="A59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7" t="s">
        <v>607</v>
      </c>
      <c r="G59" s="4" t="s">
        <v>1203</v>
      </c>
      <c r="H59" s="2" t="s">
        <v>1217</v>
      </c>
      <c r="I59" s="18">
        <v>0</v>
      </c>
      <c r="J59" s="18">
        <v>2099</v>
      </c>
      <c r="K59" s="22" t="s">
        <v>1215</v>
      </c>
      <c r="L59" s="28">
        <v>0</v>
      </c>
      <c r="M59" s="23" t="s">
        <v>1207</v>
      </c>
      <c r="N59" s="20" t="s">
        <v>1208</v>
      </c>
      <c r="O59" s="3">
        <v>30494</v>
      </c>
      <c r="P59" s="34"/>
      <c r="Q59" s="35"/>
    </row>
    <row r="60" spans="1:17" x14ac:dyDescent="0.3">
      <c r="A60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6" t="s">
        <v>261</v>
      </c>
      <c r="G60" s="4" t="s">
        <v>1203</v>
      </c>
      <c r="H60" s="2" t="s">
        <v>4799</v>
      </c>
      <c r="I60" s="18" t="s">
        <v>4548</v>
      </c>
      <c r="J60" s="18" t="s">
        <v>1205</v>
      </c>
      <c r="K60" s="22" t="s">
        <v>2</v>
      </c>
      <c r="L60" s="28" t="s">
        <v>4561</v>
      </c>
      <c r="M60" s="23" t="s">
        <v>1207</v>
      </c>
      <c r="N60" s="20" t="s">
        <v>2</v>
      </c>
      <c r="O60" s="3">
        <v>30494</v>
      </c>
      <c r="P60" s="32" t="s">
        <v>1209</v>
      </c>
      <c r="Q60" s="33" t="s">
        <v>12</v>
      </c>
    </row>
    <row r="61" spans="1:17" x14ac:dyDescent="0.3">
      <c r="A61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7" t="s">
        <v>263</v>
      </c>
      <c r="G61" s="4" t="s">
        <v>1203</v>
      </c>
      <c r="H61" s="2" t="s">
        <v>4800</v>
      </c>
      <c r="I61" s="18" t="s">
        <v>4548</v>
      </c>
      <c r="J61" s="18">
        <v>2097</v>
      </c>
      <c r="K61" s="22" t="s">
        <v>2</v>
      </c>
      <c r="L61" s="28" t="s">
        <v>4561</v>
      </c>
      <c r="M61" s="23" t="s">
        <v>1207</v>
      </c>
      <c r="N61" s="20" t="s">
        <v>2</v>
      </c>
      <c r="O61" s="3">
        <v>30494</v>
      </c>
      <c r="P61" s="34"/>
      <c r="Q61" s="35"/>
    </row>
    <row r="62" spans="1:17" x14ac:dyDescent="0.3">
      <c r="A62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7" t="s">
        <v>265</v>
      </c>
      <c r="G62" s="4" t="s">
        <v>1203</v>
      </c>
      <c r="H62" s="2" t="s">
        <v>4801</v>
      </c>
      <c r="I62" s="18" t="s">
        <v>4548</v>
      </c>
      <c r="J62" s="18">
        <v>2098</v>
      </c>
      <c r="K62" s="22" t="s">
        <v>2</v>
      </c>
      <c r="L62" s="28" t="s">
        <v>4561</v>
      </c>
      <c r="M62" s="23" t="s">
        <v>1207</v>
      </c>
      <c r="N62" s="20" t="s">
        <v>2</v>
      </c>
      <c r="O62" s="3">
        <v>30494</v>
      </c>
      <c r="P62" s="34"/>
      <c r="Q62" s="35"/>
    </row>
    <row r="63" spans="1:17" ht="15" thickBot="1" x14ac:dyDescent="0.35">
      <c r="A63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7" t="s">
        <v>265</v>
      </c>
      <c r="G63" s="4" t="s">
        <v>1203</v>
      </c>
      <c r="H63" s="2" t="s">
        <v>4802</v>
      </c>
      <c r="I63" s="18" t="s">
        <v>4548</v>
      </c>
      <c r="J63" s="18">
        <v>2099</v>
      </c>
      <c r="K63" s="22" t="s">
        <v>2</v>
      </c>
      <c r="L63" s="28" t="s">
        <v>4561</v>
      </c>
      <c r="M63" s="23" t="s">
        <v>1207</v>
      </c>
      <c r="N63" s="20" t="s">
        <v>2</v>
      </c>
      <c r="O63" s="3">
        <v>30494</v>
      </c>
      <c r="P63" s="36"/>
      <c r="Q63" s="37"/>
    </row>
    <row r="64" spans="1:17" x14ac:dyDescent="0.3">
      <c r="A64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6" t="s">
        <v>267</v>
      </c>
      <c r="G64" s="4" t="s">
        <v>1218</v>
      </c>
      <c r="H64" s="2" t="s">
        <v>1219</v>
      </c>
      <c r="I64" s="18">
        <v>0</v>
      </c>
      <c r="J64" s="18" t="s">
        <v>1220</v>
      </c>
      <c r="K64" s="22" t="s">
        <v>1221</v>
      </c>
      <c r="L64" s="28" t="s">
        <v>175</v>
      </c>
      <c r="M64" s="23" t="s">
        <v>1222</v>
      </c>
      <c r="N64" s="20" t="s">
        <v>1223</v>
      </c>
      <c r="O64" s="3">
        <v>30571</v>
      </c>
      <c r="P64" s="32" t="s">
        <v>1224</v>
      </c>
      <c r="Q64" s="33">
        <v>0</v>
      </c>
    </row>
    <row r="65" spans="1:17" x14ac:dyDescent="0.3">
      <c r="A65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7" t="s">
        <v>268</v>
      </c>
      <c r="G65" s="4" t="s">
        <v>1218</v>
      </c>
      <c r="H65" s="2" t="s">
        <v>1225</v>
      </c>
      <c r="I65" s="18">
        <v>0</v>
      </c>
      <c r="J65" s="18" t="s">
        <v>1220</v>
      </c>
      <c r="K65" s="22" t="s">
        <v>2</v>
      </c>
      <c r="L65" s="28" t="s">
        <v>1</v>
      </c>
      <c r="M65" s="23" t="s">
        <v>1222</v>
      </c>
      <c r="N65" s="20" t="s">
        <v>2</v>
      </c>
      <c r="O65" s="3">
        <v>30571</v>
      </c>
      <c r="P65" s="34"/>
      <c r="Q65" s="35"/>
    </row>
    <row r="66" spans="1:17" ht="15" thickBot="1" x14ac:dyDescent="0.35">
      <c r="A66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7" t="s">
        <v>622</v>
      </c>
      <c r="G66" s="4" t="s">
        <v>1218</v>
      </c>
      <c r="H66" s="2" t="s">
        <v>4803</v>
      </c>
      <c r="I66" s="18" t="s">
        <v>4548</v>
      </c>
      <c r="J66" s="18" t="s">
        <v>1220</v>
      </c>
      <c r="K66" s="22" t="s">
        <v>2</v>
      </c>
      <c r="L66" s="28" t="s">
        <v>4561</v>
      </c>
      <c r="M66" s="23" t="s">
        <v>1222</v>
      </c>
      <c r="N66" s="20" t="s">
        <v>2</v>
      </c>
      <c r="O66" s="3">
        <v>30571</v>
      </c>
      <c r="P66" s="34"/>
      <c r="Q66" s="35"/>
    </row>
    <row r="67" spans="1:17" x14ac:dyDescent="0.3">
      <c r="A67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6" t="s">
        <v>270</v>
      </c>
      <c r="G67" s="4" t="s">
        <v>1226</v>
      </c>
      <c r="H67" s="2" t="s">
        <v>1227</v>
      </c>
      <c r="I67" s="18" t="s">
        <v>14</v>
      </c>
      <c r="J67" s="18" t="s">
        <v>1228</v>
      </c>
      <c r="K67" s="22" t="s">
        <v>6</v>
      </c>
      <c r="L67" s="28">
        <v>0</v>
      </c>
      <c r="M67" s="23" t="s">
        <v>1229</v>
      </c>
      <c r="N67" s="20" t="s">
        <v>1230</v>
      </c>
      <c r="O67" s="3">
        <v>30585</v>
      </c>
      <c r="P67" s="32" t="s">
        <v>1231</v>
      </c>
      <c r="Q67" s="33">
        <v>0</v>
      </c>
    </row>
    <row r="68" spans="1:17" x14ac:dyDescent="0.3">
      <c r="A68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7" t="s">
        <v>273</v>
      </c>
      <c r="G68" s="4" t="s">
        <v>1226</v>
      </c>
      <c r="H68" s="2" t="s">
        <v>1232</v>
      </c>
      <c r="I68" s="18" t="s">
        <v>1735</v>
      </c>
      <c r="J68" s="18" t="s">
        <v>1228</v>
      </c>
      <c r="K68" s="22" t="s">
        <v>21</v>
      </c>
      <c r="L68" s="28" t="s">
        <v>175</v>
      </c>
      <c r="M68" s="23" t="s">
        <v>1229</v>
      </c>
      <c r="N68" s="20" t="s">
        <v>1230</v>
      </c>
      <c r="O68" s="3">
        <v>30585</v>
      </c>
      <c r="P68" s="34"/>
      <c r="Q68" s="35"/>
    </row>
    <row r="69" spans="1:17" ht="15" thickBot="1" x14ac:dyDescent="0.35">
      <c r="A69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7" t="s">
        <v>275</v>
      </c>
      <c r="G69" s="4" t="s">
        <v>1226</v>
      </c>
      <c r="H69" s="2" t="s">
        <v>4804</v>
      </c>
      <c r="I69" s="18" t="s">
        <v>4548</v>
      </c>
      <c r="J69" s="18" t="s">
        <v>1228</v>
      </c>
      <c r="K69" s="22" t="s">
        <v>2</v>
      </c>
      <c r="L69" s="28" t="s">
        <v>4561</v>
      </c>
      <c r="M69" s="23" t="s">
        <v>1229</v>
      </c>
      <c r="N69" s="20" t="s">
        <v>2</v>
      </c>
      <c r="O69" s="3">
        <v>30585</v>
      </c>
      <c r="P69" s="34"/>
      <c r="Q69" s="35"/>
    </row>
    <row r="70" spans="1:17" x14ac:dyDescent="0.3">
      <c r="A70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6" t="s">
        <v>277</v>
      </c>
      <c r="G70" s="4" t="s">
        <v>1233</v>
      </c>
      <c r="H70" s="2" t="s">
        <v>1234</v>
      </c>
      <c r="I70" s="18">
        <v>0</v>
      </c>
      <c r="J70" s="18" t="s">
        <v>1235</v>
      </c>
      <c r="K70" s="22" t="s">
        <v>1236</v>
      </c>
      <c r="L70" s="28">
        <v>0</v>
      </c>
      <c r="M70" s="23" t="s">
        <v>1237</v>
      </c>
      <c r="N70" s="20" t="s">
        <v>1238</v>
      </c>
      <c r="O70" s="3">
        <v>30630</v>
      </c>
      <c r="P70" s="32" t="s">
        <v>1239</v>
      </c>
      <c r="Q70" s="33">
        <v>0</v>
      </c>
    </row>
    <row r="71" spans="1:17" x14ac:dyDescent="0.3">
      <c r="A71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7" t="s">
        <v>279</v>
      </c>
      <c r="G71" s="4" t="s">
        <v>1233</v>
      </c>
      <c r="H71" s="2" t="s">
        <v>1240</v>
      </c>
      <c r="I71" s="18">
        <v>0</v>
      </c>
      <c r="J71" s="18" t="s">
        <v>1235</v>
      </c>
      <c r="K71" s="22" t="s">
        <v>2</v>
      </c>
      <c r="L71" s="28" t="s">
        <v>1</v>
      </c>
      <c r="M71" s="23" t="s">
        <v>1237</v>
      </c>
      <c r="N71" s="20" t="s">
        <v>2</v>
      </c>
      <c r="O71" s="3">
        <v>30630</v>
      </c>
      <c r="P71" s="34"/>
      <c r="Q71" s="35"/>
    </row>
    <row r="72" spans="1:17" ht="15" thickBot="1" x14ac:dyDescent="0.35">
      <c r="A72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7" t="s">
        <v>634</v>
      </c>
      <c r="G72" s="4" t="s">
        <v>1233</v>
      </c>
      <c r="H72" s="2" t="s">
        <v>4805</v>
      </c>
      <c r="I72" s="18" t="s">
        <v>4548</v>
      </c>
      <c r="J72" s="18" t="s">
        <v>1235</v>
      </c>
      <c r="K72" s="22" t="s">
        <v>2</v>
      </c>
      <c r="L72" s="28" t="s">
        <v>4561</v>
      </c>
      <c r="M72" s="23" t="s">
        <v>1237</v>
      </c>
      <c r="N72" s="20" t="s">
        <v>2</v>
      </c>
      <c r="O72" s="3">
        <v>30630</v>
      </c>
      <c r="P72" s="34"/>
      <c r="Q72" s="35"/>
    </row>
    <row r="73" spans="1:17" x14ac:dyDescent="0.3">
      <c r="A73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6" t="s">
        <v>281</v>
      </c>
      <c r="G73" s="4" t="s">
        <v>1241</v>
      </c>
      <c r="H73" s="2" t="s">
        <v>1242</v>
      </c>
      <c r="I73" s="18">
        <v>0</v>
      </c>
      <c r="J73" s="18" t="s">
        <v>1243</v>
      </c>
      <c r="K73" s="22" t="s">
        <v>6</v>
      </c>
      <c r="L73" s="28" t="s">
        <v>175</v>
      </c>
      <c r="M73" s="23" t="s">
        <v>1244</v>
      </c>
      <c r="N73" s="20" t="s">
        <v>1245</v>
      </c>
      <c r="O73" s="3">
        <v>30644</v>
      </c>
      <c r="P73" s="32" t="s">
        <v>1246</v>
      </c>
      <c r="Q73" s="33" t="s">
        <v>12</v>
      </c>
    </row>
    <row r="74" spans="1:17" x14ac:dyDescent="0.3">
      <c r="A74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7" t="s">
        <v>283</v>
      </c>
      <c r="G74" s="4" t="s">
        <v>1241</v>
      </c>
      <c r="H74" s="2" t="s">
        <v>1247</v>
      </c>
      <c r="I74" s="18">
        <v>0</v>
      </c>
      <c r="J74" s="18">
        <v>2104</v>
      </c>
      <c r="K74" s="22" t="s">
        <v>8</v>
      </c>
      <c r="L74" s="28" t="s">
        <v>175</v>
      </c>
      <c r="M74" s="23" t="s">
        <v>1244</v>
      </c>
      <c r="N74" s="20" t="s">
        <v>1245</v>
      </c>
      <c r="O74" s="3">
        <v>30644</v>
      </c>
      <c r="P74" s="34"/>
      <c r="Q74" s="35"/>
    </row>
    <row r="75" spans="1:17" ht="15" thickBot="1" x14ac:dyDescent="0.35">
      <c r="A75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7" t="s">
        <v>285</v>
      </c>
      <c r="G75" s="4" t="s">
        <v>1241</v>
      </c>
      <c r="H75" s="2" t="s">
        <v>1248</v>
      </c>
      <c r="I75" s="18">
        <v>0</v>
      </c>
      <c r="J75" s="18">
        <v>2105</v>
      </c>
      <c r="K75" s="22" t="s">
        <v>6</v>
      </c>
      <c r="L75" s="28" t="s">
        <v>175</v>
      </c>
      <c r="M75" s="23" t="s">
        <v>1244</v>
      </c>
      <c r="N75" s="20" t="s">
        <v>1245</v>
      </c>
      <c r="O75" s="3">
        <v>30644</v>
      </c>
      <c r="P75" s="34"/>
      <c r="Q75" s="35"/>
    </row>
    <row r="76" spans="1:17" x14ac:dyDescent="0.3">
      <c r="A76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6" t="s">
        <v>286</v>
      </c>
      <c r="G76" s="4" t="s">
        <v>1241</v>
      </c>
      <c r="H76" s="2" t="s">
        <v>4806</v>
      </c>
      <c r="I76" s="18" t="s">
        <v>4548</v>
      </c>
      <c r="J76" s="18" t="s">
        <v>1243</v>
      </c>
      <c r="K76" s="22" t="s">
        <v>2</v>
      </c>
      <c r="L76" s="28" t="s">
        <v>4561</v>
      </c>
      <c r="M76" s="23" t="s">
        <v>1244</v>
      </c>
      <c r="N76" s="20" t="s">
        <v>2</v>
      </c>
      <c r="O76" s="3">
        <v>30644</v>
      </c>
      <c r="P76" s="32" t="s">
        <v>1246</v>
      </c>
      <c r="Q76" s="33" t="s">
        <v>12</v>
      </c>
    </row>
    <row r="77" spans="1:17" x14ac:dyDescent="0.3">
      <c r="A77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7" t="s">
        <v>288</v>
      </c>
      <c r="G77" s="4" t="s">
        <v>1241</v>
      </c>
      <c r="H77" s="2" t="s">
        <v>4807</v>
      </c>
      <c r="I77" s="18" t="s">
        <v>4548</v>
      </c>
      <c r="J77" s="18">
        <v>2104</v>
      </c>
      <c r="K77" s="22" t="s">
        <v>2</v>
      </c>
      <c r="L77" s="28" t="s">
        <v>4561</v>
      </c>
      <c r="M77" s="23" t="s">
        <v>1244</v>
      </c>
      <c r="N77" s="20" t="s">
        <v>2</v>
      </c>
      <c r="O77" s="3">
        <v>30644</v>
      </c>
      <c r="P77" s="34"/>
      <c r="Q77" s="35"/>
    </row>
    <row r="78" spans="1:17" ht="15" thickBot="1" x14ac:dyDescent="0.35">
      <c r="A78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7" t="s">
        <v>650</v>
      </c>
      <c r="G78" s="4" t="s">
        <v>1241</v>
      </c>
      <c r="H78" s="2" t="s">
        <v>4808</v>
      </c>
      <c r="I78" s="18" t="s">
        <v>4548</v>
      </c>
      <c r="J78" s="18">
        <v>2105</v>
      </c>
      <c r="K78" s="22" t="s">
        <v>2</v>
      </c>
      <c r="L78" s="28" t="s">
        <v>4561</v>
      </c>
      <c r="M78" s="23" t="s">
        <v>1244</v>
      </c>
      <c r="N78" s="20" t="s">
        <v>2</v>
      </c>
      <c r="O78" s="3">
        <v>30644</v>
      </c>
      <c r="P78" s="34"/>
      <c r="Q78" s="35"/>
    </row>
    <row r="79" spans="1:17" x14ac:dyDescent="0.3">
      <c r="A79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6" t="s">
        <v>286</v>
      </c>
      <c r="G79" s="4" t="s">
        <v>1249</v>
      </c>
      <c r="H79" s="2" t="s">
        <v>1250</v>
      </c>
      <c r="I79" s="18" t="s">
        <v>10</v>
      </c>
      <c r="J79" s="18" t="s">
        <v>1251</v>
      </c>
      <c r="K79" s="22" t="s">
        <v>1252</v>
      </c>
      <c r="L79" s="28" t="s">
        <v>175</v>
      </c>
      <c r="M79" s="23" t="s">
        <v>1253</v>
      </c>
      <c r="N79" s="20" t="s">
        <v>1254</v>
      </c>
      <c r="O79" s="3">
        <v>30627</v>
      </c>
      <c r="P79" s="32" t="s">
        <v>1255</v>
      </c>
      <c r="Q79" s="33">
        <v>0</v>
      </c>
    </row>
    <row r="80" spans="1:17" x14ac:dyDescent="0.3">
      <c r="A80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7" t="s">
        <v>288</v>
      </c>
      <c r="G80" s="4" t="s">
        <v>1249</v>
      </c>
      <c r="H80" s="2" t="s">
        <v>1256</v>
      </c>
      <c r="I80" s="18" t="s">
        <v>9</v>
      </c>
      <c r="J80" s="18" t="s">
        <v>1251</v>
      </c>
      <c r="K80" s="22" t="s">
        <v>5</v>
      </c>
      <c r="L80" s="28" t="s">
        <v>175</v>
      </c>
      <c r="M80" s="23" t="s">
        <v>1253</v>
      </c>
      <c r="N80" s="20" t="s">
        <v>1254</v>
      </c>
      <c r="O80" s="3">
        <v>30627</v>
      </c>
      <c r="P80" s="34"/>
      <c r="Q80" s="35"/>
    </row>
    <row r="81" spans="1:17" ht="15" thickBot="1" x14ac:dyDescent="0.35">
      <c r="A81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7" t="s">
        <v>650</v>
      </c>
      <c r="G81" s="4" t="s">
        <v>1249</v>
      </c>
      <c r="H81" s="2" t="s">
        <v>4809</v>
      </c>
      <c r="I81" s="18" t="s">
        <v>4548</v>
      </c>
      <c r="J81" s="18" t="s">
        <v>1251</v>
      </c>
      <c r="K81" s="22" t="s">
        <v>2</v>
      </c>
      <c r="L81" s="28" t="s">
        <v>175</v>
      </c>
      <c r="M81" s="23" t="s">
        <v>1253</v>
      </c>
      <c r="N81" s="20" t="s">
        <v>2</v>
      </c>
      <c r="O81" s="3">
        <v>30627</v>
      </c>
      <c r="P81" s="34"/>
      <c r="Q81" s="35"/>
    </row>
    <row r="82" spans="1:17" x14ac:dyDescent="0.3">
      <c r="A82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6" t="s">
        <v>290</v>
      </c>
      <c r="G82" s="4" t="s">
        <v>1257</v>
      </c>
      <c r="H82" s="2" t="s">
        <v>1258</v>
      </c>
      <c r="I82" s="18">
        <v>0</v>
      </c>
      <c r="J82" s="18" t="s">
        <v>1259</v>
      </c>
      <c r="K82" s="22" t="s">
        <v>28</v>
      </c>
      <c r="L82" s="28" t="s">
        <v>175</v>
      </c>
      <c r="M82" s="23" t="s">
        <v>1260</v>
      </c>
      <c r="N82" s="20" t="s">
        <v>1261</v>
      </c>
      <c r="O82" s="3">
        <v>37946</v>
      </c>
      <c r="P82" s="32" t="s">
        <v>1262</v>
      </c>
      <c r="Q82" s="33">
        <v>0</v>
      </c>
    </row>
    <row r="83" spans="1:17" x14ac:dyDescent="0.3">
      <c r="A83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7" t="s">
        <v>293</v>
      </c>
      <c r="G83" s="4" t="s">
        <v>1257</v>
      </c>
      <c r="H83" s="2" t="s">
        <v>1263</v>
      </c>
      <c r="I83" s="18">
        <v>0</v>
      </c>
      <c r="J83" s="18" t="s">
        <v>1259</v>
      </c>
      <c r="K83" s="22" t="s">
        <v>2</v>
      </c>
      <c r="L83" s="28" t="s">
        <v>1</v>
      </c>
      <c r="M83" s="23" t="s">
        <v>1260</v>
      </c>
      <c r="N83" s="20" t="s">
        <v>2</v>
      </c>
      <c r="O83" s="3">
        <v>37946</v>
      </c>
      <c r="P83" s="34"/>
      <c r="Q83" s="35"/>
    </row>
    <row r="84" spans="1:17" ht="15" thickBot="1" x14ac:dyDescent="0.35">
      <c r="A84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7" t="s">
        <v>1840</v>
      </c>
      <c r="G84" s="4" t="s">
        <v>1257</v>
      </c>
      <c r="H84" s="2" t="s">
        <v>4810</v>
      </c>
      <c r="I84" s="18" t="s">
        <v>4548</v>
      </c>
      <c r="J84" s="18" t="s">
        <v>1259</v>
      </c>
      <c r="K84" s="22" t="s">
        <v>2</v>
      </c>
      <c r="L84" s="28" t="s">
        <v>4561</v>
      </c>
      <c r="M84" s="23" t="s">
        <v>1260</v>
      </c>
      <c r="N84" s="20" t="s">
        <v>2</v>
      </c>
      <c r="O84" s="3">
        <v>37946</v>
      </c>
      <c r="P84" s="34"/>
      <c r="Q84" s="35"/>
    </row>
    <row r="85" spans="1:17" x14ac:dyDescent="0.3">
      <c r="A85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6" t="s">
        <v>295</v>
      </c>
      <c r="G85" s="4" t="s">
        <v>1264</v>
      </c>
      <c r="H85" s="2" t="s">
        <v>1265</v>
      </c>
      <c r="I85" s="18">
        <v>0</v>
      </c>
      <c r="J85" s="18" t="s">
        <v>1266</v>
      </c>
      <c r="K85" s="22" t="s">
        <v>1267</v>
      </c>
      <c r="L85" s="28">
        <v>0</v>
      </c>
      <c r="M85" s="23" t="s">
        <v>1268</v>
      </c>
      <c r="N85" s="20" t="s">
        <v>1269</v>
      </c>
      <c r="O85" s="3">
        <v>30655</v>
      </c>
      <c r="P85" s="32" t="s">
        <v>1270</v>
      </c>
      <c r="Q85" s="33">
        <v>0</v>
      </c>
    </row>
    <row r="86" spans="1:17" x14ac:dyDescent="0.3">
      <c r="A86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7" t="s">
        <v>298</v>
      </c>
      <c r="G86" s="4" t="s">
        <v>1264</v>
      </c>
      <c r="H86" s="2" t="s">
        <v>1271</v>
      </c>
      <c r="I86" s="18">
        <v>0</v>
      </c>
      <c r="J86" s="18">
        <v>2109</v>
      </c>
      <c r="K86" s="22" t="s">
        <v>6</v>
      </c>
      <c r="L86" s="28">
        <v>0</v>
      </c>
      <c r="M86" s="23" t="s">
        <v>1268</v>
      </c>
      <c r="N86" s="20" t="s">
        <v>1269</v>
      </c>
      <c r="O86" s="3">
        <v>30655</v>
      </c>
      <c r="P86" s="34"/>
      <c r="Q86" s="35"/>
    </row>
    <row r="87" spans="1:17" ht="15" thickBot="1" x14ac:dyDescent="0.35">
      <c r="A87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7" t="s">
        <v>300</v>
      </c>
      <c r="G87" s="4" t="s">
        <v>1264</v>
      </c>
      <c r="H87" s="2" t="s">
        <v>1272</v>
      </c>
      <c r="I87" s="18">
        <v>0</v>
      </c>
      <c r="J87" s="18">
        <v>2110</v>
      </c>
      <c r="K87" s="22" t="s">
        <v>1273</v>
      </c>
      <c r="L87" s="28">
        <v>0</v>
      </c>
      <c r="M87" s="23" t="s">
        <v>1268</v>
      </c>
      <c r="N87" s="20" t="s">
        <v>1269</v>
      </c>
      <c r="O87" s="3">
        <v>30655</v>
      </c>
      <c r="P87" s="34"/>
      <c r="Q87" s="35"/>
    </row>
    <row r="88" spans="1:17" x14ac:dyDescent="0.3">
      <c r="A88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6" t="s">
        <v>301</v>
      </c>
      <c r="G88" s="4" t="s">
        <v>1264</v>
      </c>
      <c r="H88" s="2" t="s">
        <v>4811</v>
      </c>
      <c r="I88" s="18" t="s">
        <v>4548</v>
      </c>
      <c r="J88" s="18" t="s">
        <v>1266</v>
      </c>
      <c r="K88" s="22" t="s">
        <v>2</v>
      </c>
      <c r="L88" s="28" t="s">
        <v>4561</v>
      </c>
      <c r="M88" s="23" t="s">
        <v>1268</v>
      </c>
      <c r="N88" s="20" t="s">
        <v>2</v>
      </c>
      <c r="O88" s="3">
        <v>30655</v>
      </c>
      <c r="P88" s="32" t="s">
        <v>1270</v>
      </c>
      <c r="Q88" s="33">
        <v>0</v>
      </c>
    </row>
    <row r="89" spans="1:17" x14ac:dyDescent="0.3">
      <c r="A89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7" t="s">
        <v>304</v>
      </c>
      <c r="G89" s="4" t="s">
        <v>1264</v>
      </c>
      <c r="H89" s="2" t="s">
        <v>4812</v>
      </c>
      <c r="I89" s="18" t="s">
        <v>4548</v>
      </c>
      <c r="J89" s="18">
        <v>2109</v>
      </c>
      <c r="K89" s="22" t="s">
        <v>2</v>
      </c>
      <c r="L89" s="28" t="s">
        <v>4561</v>
      </c>
      <c r="M89" s="23" t="s">
        <v>1268</v>
      </c>
      <c r="N89" s="20" t="s">
        <v>2</v>
      </c>
      <c r="O89" s="3">
        <v>30655</v>
      </c>
      <c r="P89" s="34"/>
      <c r="Q89" s="35"/>
    </row>
    <row r="90" spans="1:17" ht="15" thickBot="1" x14ac:dyDescent="0.35">
      <c r="A90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7" t="s">
        <v>674</v>
      </c>
      <c r="G90" s="4" t="s">
        <v>1264</v>
      </c>
      <c r="H90" s="2" t="s">
        <v>4813</v>
      </c>
      <c r="I90" s="18" t="s">
        <v>4548</v>
      </c>
      <c r="J90" s="18">
        <v>2110</v>
      </c>
      <c r="K90" s="22" t="s">
        <v>2</v>
      </c>
      <c r="L90" s="28" t="s">
        <v>4561</v>
      </c>
      <c r="M90" s="23" t="s">
        <v>1268</v>
      </c>
      <c r="N90" s="20" t="s">
        <v>2</v>
      </c>
      <c r="O90" s="3">
        <v>30655</v>
      </c>
      <c r="P90" s="34"/>
      <c r="Q90" s="35"/>
    </row>
    <row r="91" spans="1:17" x14ac:dyDescent="0.3">
      <c r="A91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6" t="s">
        <v>306</v>
      </c>
      <c r="G91" s="4" t="s">
        <v>1274</v>
      </c>
      <c r="H91" s="2" t="s">
        <v>1275</v>
      </c>
      <c r="I91" s="18" t="s">
        <v>13</v>
      </c>
      <c r="J91" s="18" t="s">
        <v>1276</v>
      </c>
      <c r="K91" s="22" t="s">
        <v>6</v>
      </c>
      <c r="L91" s="28">
        <v>0</v>
      </c>
      <c r="M91" s="23" t="s">
        <v>1277</v>
      </c>
      <c r="N91" s="20" t="s">
        <v>1278</v>
      </c>
      <c r="O91" s="3">
        <v>30663</v>
      </c>
      <c r="P91" s="32" t="s">
        <v>1279</v>
      </c>
      <c r="Q91" s="33" t="s">
        <v>12</v>
      </c>
    </row>
    <row r="92" spans="1:17" x14ac:dyDescent="0.3">
      <c r="A92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7" t="s">
        <v>309</v>
      </c>
      <c r="G92" s="4" t="s">
        <v>1274</v>
      </c>
      <c r="H92" s="2" t="s">
        <v>1280</v>
      </c>
      <c r="I92" s="18" t="s">
        <v>14</v>
      </c>
      <c r="J92" s="18" t="s">
        <v>1276</v>
      </c>
      <c r="K92" s="22" t="s">
        <v>8</v>
      </c>
      <c r="L92" s="28">
        <v>0</v>
      </c>
      <c r="M92" s="23" t="s">
        <v>1277</v>
      </c>
      <c r="N92" s="20" t="s">
        <v>1278</v>
      </c>
      <c r="O92" s="3">
        <v>30663</v>
      </c>
      <c r="P92" s="34"/>
      <c r="Q92" s="35"/>
    </row>
    <row r="93" spans="1:17" ht="15" thickBot="1" x14ac:dyDescent="0.35">
      <c r="A93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7" t="s">
        <v>1307</v>
      </c>
      <c r="G93" s="4" t="s">
        <v>1274</v>
      </c>
      <c r="H93" s="2" t="s">
        <v>4814</v>
      </c>
      <c r="I93" s="18" t="s">
        <v>4548</v>
      </c>
      <c r="J93" s="18" t="s">
        <v>1276</v>
      </c>
      <c r="K93" s="22" t="s">
        <v>2</v>
      </c>
      <c r="L93" s="28" t="s">
        <v>4561</v>
      </c>
      <c r="M93" s="23" t="s">
        <v>1277</v>
      </c>
      <c r="N93" s="20" t="s">
        <v>2</v>
      </c>
      <c r="O93" s="3">
        <v>30663</v>
      </c>
      <c r="P93" s="34"/>
      <c r="Q93" s="35"/>
    </row>
    <row r="94" spans="1:17" x14ac:dyDescent="0.3">
      <c r="A94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6" t="s">
        <v>311</v>
      </c>
      <c r="G94" s="4" t="s">
        <v>1281</v>
      </c>
      <c r="H94" s="2" t="s">
        <v>1282</v>
      </c>
      <c r="I94" s="18">
        <v>0</v>
      </c>
      <c r="J94" s="18" t="s">
        <v>1283</v>
      </c>
      <c r="K94" s="22" t="s">
        <v>6</v>
      </c>
      <c r="L94" s="28">
        <v>0</v>
      </c>
      <c r="M94" s="23" t="s">
        <v>1284</v>
      </c>
      <c r="N94" s="20" t="s">
        <v>1285</v>
      </c>
      <c r="O94" s="3">
        <v>30697</v>
      </c>
      <c r="P94" s="32" t="s">
        <v>1286</v>
      </c>
      <c r="Q94" s="33">
        <v>0</v>
      </c>
    </row>
    <row r="95" spans="1:17" x14ac:dyDescent="0.3">
      <c r="A95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7" t="s">
        <v>314</v>
      </c>
      <c r="G95" s="4" t="s">
        <v>1281</v>
      </c>
      <c r="H95" s="2" t="s">
        <v>1287</v>
      </c>
      <c r="I95" s="18">
        <v>0</v>
      </c>
      <c r="J95" s="18" t="s">
        <v>1283</v>
      </c>
      <c r="K95" s="22" t="s">
        <v>2</v>
      </c>
      <c r="L95" s="28" t="s">
        <v>1</v>
      </c>
      <c r="M95" s="23" t="s">
        <v>1284</v>
      </c>
      <c r="N95" s="20" t="s">
        <v>2</v>
      </c>
      <c r="O95" s="3">
        <v>30697</v>
      </c>
      <c r="P95" s="34"/>
      <c r="Q95" s="35"/>
    </row>
    <row r="96" spans="1:17" ht="15" thickBot="1" x14ac:dyDescent="0.35">
      <c r="A96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7" t="s">
        <v>316</v>
      </c>
      <c r="G96" s="4" t="s">
        <v>1281</v>
      </c>
      <c r="H96" s="2" t="s">
        <v>4815</v>
      </c>
      <c r="I96" s="18" t="s">
        <v>4548</v>
      </c>
      <c r="J96" s="18" t="s">
        <v>1283</v>
      </c>
      <c r="K96" s="22" t="s">
        <v>2</v>
      </c>
      <c r="L96" s="28" t="s">
        <v>4561</v>
      </c>
      <c r="M96" s="23" t="s">
        <v>1284</v>
      </c>
      <c r="N96" s="20" t="s">
        <v>2</v>
      </c>
      <c r="O96" s="3">
        <v>30697</v>
      </c>
      <c r="P96" s="34"/>
      <c r="Q96" s="35"/>
    </row>
    <row r="97" spans="1:17" x14ac:dyDescent="0.3">
      <c r="A97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6" t="s">
        <v>318</v>
      </c>
      <c r="G97" s="4" t="s">
        <v>1288</v>
      </c>
      <c r="H97" s="2" t="s">
        <v>1289</v>
      </c>
      <c r="I97" s="18">
        <v>0</v>
      </c>
      <c r="J97" s="18" t="s">
        <v>1290</v>
      </c>
      <c r="K97" s="22" t="s">
        <v>6</v>
      </c>
      <c r="L97" s="28">
        <v>0</v>
      </c>
      <c r="M97" s="23" t="s">
        <v>1291</v>
      </c>
      <c r="N97" s="20">
        <v>30704</v>
      </c>
      <c r="O97" s="3">
        <v>30704</v>
      </c>
      <c r="P97" s="32" t="s">
        <v>1292</v>
      </c>
      <c r="Q97" s="33">
        <v>0</v>
      </c>
    </row>
    <row r="98" spans="1:17" x14ac:dyDescent="0.3">
      <c r="A98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7" t="s">
        <v>320</v>
      </c>
      <c r="G98" s="4" t="s">
        <v>1288</v>
      </c>
      <c r="H98" s="2" t="s">
        <v>1293</v>
      </c>
      <c r="I98" s="18">
        <v>0</v>
      </c>
      <c r="J98" s="18" t="s">
        <v>1290</v>
      </c>
      <c r="K98" s="22" t="s">
        <v>6</v>
      </c>
      <c r="L98" s="28">
        <v>0</v>
      </c>
      <c r="M98" s="23" t="s">
        <v>1291</v>
      </c>
      <c r="N98" s="20">
        <v>30704</v>
      </c>
      <c r="O98" s="3">
        <v>30704</v>
      </c>
      <c r="P98" s="34"/>
      <c r="Q98" s="35"/>
    </row>
    <row r="99" spans="1:17" ht="15" thickBot="1" x14ac:dyDescent="0.35">
      <c r="A99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7" t="s">
        <v>322</v>
      </c>
      <c r="G99" s="4" t="s">
        <v>1288</v>
      </c>
      <c r="H99" s="2" t="s">
        <v>4816</v>
      </c>
      <c r="I99" s="18" t="s">
        <v>4548</v>
      </c>
      <c r="J99" s="18" t="s">
        <v>1290</v>
      </c>
      <c r="K99" s="22" t="s">
        <v>2</v>
      </c>
      <c r="L99" s="28" t="s">
        <v>4561</v>
      </c>
      <c r="M99" s="23" t="s">
        <v>1291</v>
      </c>
      <c r="N99" s="20" t="s">
        <v>2</v>
      </c>
      <c r="O99" s="3">
        <v>30704</v>
      </c>
      <c r="P99" s="34"/>
      <c r="Q99" s="35"/>
    </row>
    <row r="100" spans="1:17" x14ac:dyDescent="0.3">
      <c r="A100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6" t="s">
        <v>323</v>
      </c>
      <c r="G100" s="4" t="s">
        <v>1294</v>
      </c>
      <c r="H100" s="2" t="s">
        <v>1295</v>
      </c>
      <c r="I100" s="18">
        <v>0</v>
      </c>
      <c r="J100" s="18" t="s">
        <v>1296</v>
      </c>
      <c r="K100" s="22" t="s">
        <v>1297</v>
      </c>
      <c r="L100" s="28">
        <v>0</v>
      </c>
      <c r="M100" s="23" t="s">
        <v>1298</v>
      </c>
      <c r="N100" s="20" t="s">
        <v>1299</v>
      </c>
      <c r="O100" s="3">
        <v>30711</v>
      </c>
      <c r="P100" s="32" t="s">
        <v>1300</v>
      </c>
      <c r="Q100" s="33">
        <v>0</v>
      </c>
    </row>
    <row r="101" spans="1:17" x14ac:dyDescent="0.3">
      <c r="A101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7" t="s">
        <v>326</v>
      </c>
      <c r="G101" s="4" t="s">
        <v>1294</v>
      </c>
      <c r="H101" s="2" t="s">
        <v>1301</v>
      </c>
      <c r="I101" s="18">
        <v>0</v>
      </c>
      <c r="J101" s="18" t="s">
        <v>1296</v>
      </c>
      <c r="K101" s="22" t="s">
        <v>1302</v>
      </c>
      <c r="L101" s="28">
        <v>0</v>
      </c>
      <c r="M101" s="23" t="s">
        <v>1298</v>
      </c>
      <c r="N101" s="20" t="s">
        <v>1299</v>
      </c>
      <c r="O101" s="3">
        <v>30711</v>
      </c>
      <c r="P101" s="34"/>
      <c r="Q101" s="35"/>
    </row>
    <row r="102" spans="1:17" x14ac:dyDescent="0.3">
      <c r="A102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7" t="s">
        <v>328</v>
      </c>
      <c r="G102" s="4" t="s">
        <v>1294</v>
      </c>
      <c r="H102" s="2" t="s">
        <v>4817</v>
      </c>
      <c r="I102" s="18" t="s">
        <v>4548</v>
      </c>
      <c r="J102" s="18" t="s">
        <v>1296</v>
      </c>
      <c r="K102" s="22" t="s">
        <v>2</v>
      </c>
      <c r="L102" s="28" t="s">
        <v>4561</v>
      </c>
      <c r="M102" s="23" t="s">
        <v>1298</v>
      </c>
      <c r="N102" s="20" t="s">
        <v>2</v>
      </c>
      <c r="O102" s="3">
        <v>30711</v>
      </c>
      <c r="P102" s="34"/>
      <c r="Q102" s="35"/>
    </row>
    <row r="103" spans="1:17" ht="15" thickBot="1" x14ac:dyDescent="0.35">
      <c r="A103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7" t="s">
        <v>328</v>
      </c>
      <c r="G103" s="4" t="s">
        <v>1294</v>
      </c>
      <c r="H103" s="2" t="s">
        <v>4818</v>
      </c>
      <c r="I103" s="18" t="s">
        <v>4548</v>
      </c>
      <c r="J103" s="18">
        <v>2115</v>
      </c>
      <c r="K103" s="22" t="s">
        <v>2</v>
      </c>
      <c r="L103" s="28" t="s">
        <v>4561</v>
      </c>
      <c r="M103" s="23" t="s">
        <v>1298</v>
      </c>
      <c r="N103" s="20" t="s">
        <v>2</v>
      </c>
      <c r="O103" s="3">
        <v>30711</v>
      </c>
      <c r="P103" s="36"/>
      <c r="Q103" s="37"/>
    </row>
    <row r="104" spans="1:17" x14ac:dyDescent="0.3">
      <c r="A104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6" t="s">
        <v>330</v>
      </c>
      <c r="G104" s="4" t="s">
        <v>1294</v>
      </c>
      <c r="H104" s="2" t="s">
        <v>1303</v>
      </c>
      <c r="I104" s="18">
        <v>0</v>
      </c>
      <c r="J104" s="18">
        <v>2115</v>
      </c>
      <c r="K104" s="22" t="s">
        <v>1304</v>
      </c>
      <c r="L104" s="28">
        <v>0</v>
      </c>
      <c r="M104" s="23" t="s">
        <v>1298</v>
      </c>
      <c r="N104" s="20">
        <v>30711</v>
      </c>
      <c r="O104" s="3">
        <v>30711</v>
      </c>
      <c r="P104" s="32" t="s">
        <v>1300</v>
      </c>
      <c r="Q104" s="33">
        <v>0</v>
      </c>
    </row>
    <row r="105" spans="1:17" x14ac:dyDescent="0.3">
      <c r="A105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7" t="s">
        <v>333</v>
      </c>
      <c r="G105" s="4" t="s">
        <v>1294</v>
      </c>
      <c r="H105" s="2" t="s">
        <v>1305</v>
      </c>
      <c r="I105" s="18">
        <v>0</v>
      </c>
      <c r="J105" s="18">
        <v>2116</v>
      </c>
      <c r="K105" s="22" t="s">
        <v>1306</v>
      </c>
      <c r="L105" s="28" t="s">
        <v>175</v>
      </c>
      <c r="M105" s="23" t="s">
        <v>1298</v>
      </c>
      <c r="N105" s="20">
        <v>30748</v>
      </c>
      <c r="O105" s="3">
        <v>30711</v>
      </c>
      <c r="P105" s="34"/>
      <c r="Q105" s="35"/>
    </row>
    <row r="106" spans="1:17" x14ac:dyDescent="0.3">
      <c r="A106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7" t="s">
        <v>711</v>
      </c>
      <c r="G106" s="4" t="s">
        <v>1294</v>
      </c>
      <c r="H106" s="2" t="s">
        <v>4819</v>
      </c>
      <c r="I106" s="18" t="s">
        <v>4548</v>
      </c>
      <c r="J106" s="18">
        <v>2116</v>
      </c>
      <c r="K106" s="22" t="s">
        <v>2</v>
      </c>
      <c r="L106" s="28" t="s">
        <v>4561</v>
      </c>
      <c r="M106" s="23" t="s">
        <v>1298</v>
      </c>
      <c r="N106" s="20" t="s">
        <v>2</v>
      </c>
      <c r="O106" s="3">
        <v>30711</v>
      </c>
      <c r="P106" s="34"/>
      <c r="Q106" s="35"/>
    </row>
    <row r="107" spans="1:17" ht="15" thickBot="1" x14ac:dyDescent="0.35">
      <c r="A107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7" t="s">
        <v>711</v>
      </c>
      <c r="G107" s="4" t="s">
        <v>1294</v>
      </c>
      <c r="H107" s="2" t="s">
        <v>4820</v>
      </c>
      <c r="I107" s="18" t="s">
        <v>4548</v>
      </c>
      <c r="J107" s="18">
        <v>2117</v>
      </c>
      <c r="K107" s="22" t="s">
        <v>2</v>
      </c>
      <c r="L107" s="28" t="s">
        <v>4561</v>
      </c>
      <c r="M107" s="23" t="s">
        <v>1298</v>
      </c>
      <c r="N107" s="20" t="s">
        <v>2</v>
      </c>
      <c r="O107" s="3">
        <v>30711</v>
      </c>
      <c r="P107" s="36"/>
      <c r="Q107" s="37"/>
    </row>
    <row r="108" spans="1:17" x14ac:dyDescent="0.3">
      <c r="A108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6" t="s">
        <v>335</v>
      </c>
      <c r="G108" s="4" t="s">
        <v>1294</v>
      </c>
      <c r="H108" s="2" t="s">
        <v>1308</v>
      </c>
      <c r="I108" s="18">
        <v>0</v>
      </c>
      <c r="J108" s="18">
        <v>2117</v>
      </c>
      <c r="K108" s="22" t="s">
        <v>5</v>
      </c>
      <c r="L108" s="28" t="s">
        <v>175</v>
      </c>
      <c r="M108" s="23" t="s">
        <v>1298</v>
      </c>
      <c r="N108" s="20" t="s">
        <v>621</v>
      </c>
      <c r="O108" s="3">
        <v>30711</v>
      </c>
      <c r="P108" s="32" t="s">
        <v>1300</v>
      </c>
      <c r="Q108" s="33">
        <v>0</v>
      </c>
    </row>
    <row r="109" spans="1:17" x14ac:dyDescent="0.3">
      <c r="A109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7" t="s">
        <v>338</v>
      </c>
      <c r="G109" s="4" t="s">
        <v>1294</v>
      </c>
      <c r="H109" s="2" t="s">
        <v>1309</v>
      </c>
      <c r="I109" s="18">
        <v>0</v>
      </c>
      <c r="J109" s="18">
        <v>2117</v>
      </c>
      <c r="K109" s="22" t="s">
        <v>6</v>
      </c>
      <c r="L109" s="28" t="s">
        <v>175</v>
      </c>
      <c r="M109" s="23" t="s">
        <v>1298</v>
      </c>
      <c r="N109" s="20">
        <v>30711</v>
      </c>
      <c r="O109" s="3">
        <v>30711</v>
      </c>
      <c r="P109" s="34"/>
      <c r="Q109" s="35"/>
    </row>
    <row r="110" spans="1:17" ht="15" thickBot="1" x14ac:dyDescent="0.35">
      <c r="A110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7" t="s">
        <v>340</v>
      </c>
      <c r="G110" s="4" t="s">
        <v>1294</v>
      </c>
      <c r="H110" s="2" t="s">
        <v>1310</v>
      </c>
      <c r="I110" s="18">
        <v>0</v>
      </c>
      <c r="J110" s="18">
        <v>2117</v>
      </c>
      <c r="K110" s="22" t="s">
        <v>21</v>
      </c>
      <c r="L110" s="28" t="s">
        <v>175</v>
      </c>
      <c r="M110" s="23" t="s">
        <v>1298</v>
      </c>
      <c r="N110" s="20" t="s">
        <v>1299</v>
      </c>
      <c r="O110" s="3">
        <v>30711</v>
      </c>
      <c r="P110" s="34"/>
      <c r="Q110" s="35"/>
    </row>
    <row r="111" spans="1:17" x14ac:dyDescent="0.3">
      <c r="A111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6" t="s">
        <v>342</v>
      </c>
      <c r="G111" s="4" t="s">
        <v>1311</v>
      </c>
      <c r="H111" s="2" t="s">
        <v>1312</v>
      </c>
      <c r="I111" s="18">
        <v>0</v>
      </c>
      <c r="J111" s="18" t="s">
        <v>1313</v>
      </c>
      <c r="K111" s="22" t="s">
        <v>6</v>
      </c>
      <c r="L111" s="28">
        <v>0</v>
      </c>
      <c r="M111" s="23" t="s">
        <v>1314</v>
      </c>
      <c r="N111" s="20" t="s">
        <v>1315</v>
      </c>
      <c r="O111" s="3">
        <v>30725</v>
      </c>
      <c r="P111" s="32" t="s">
        <v>1316</v>
      </c>
      <c r="Q111" s="33">
        <v>0</v>
      </c>
    </row>
    <row r="112" spans="1:17" x14ac:dyDescent="0.3">
      <c r="A112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7" t="s">
        <v>344</v>
      </c>
      <c r="G112" s="4" t="s">
        <v>1311</v>
      </c>
      <c r="H112" s="2" t="s">
        <v>1318</v>
      </c>
      <c r="I112" s="18">
        <v>0</v>
      </c>
      <c r="J112" s="18" t="s">
        <v>1313</v>
      </c>
      <c r="K112" s="22" t="s">
        <v>1319</v>
      </c>
      <c r="L112" s="28" t="s">
        <v>175</v>
      </c>
      <c r="M112" s="23" t="s">
        <v>1314</v>
      </c>
      <c r="N112" s="20" t="s">
        <v>1315</v>
      </c>
      <c r="O112" s="3">
        <v>30725</v>
      </c>
      <c r="P112" s="34"/>
      <c r="Q112" s="35"/>
    </row>
    <row r="113" spans="1:17" x14ac:dyDescent="0.3">
      <c r="A113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7" t="s">
        <v>728</v>
      </c>
      <c r="G113" s="4" t="s">
        <v>1311</v>
      </c>
      <c r="H113" s="2" t="s">
        <v>4821</v>
      </c>
      <c r="I113" s="18" t="s">
        <v>4548</v>
      </c>
      <c r="J113" s="18" t="s">
        <v>1313</v>
      </c>
      <c r="K113" s="22" t="s">
        <v>2</v>
      </c>
      <c r="L113" s="28" t="s">
        <v>4561</v>
      </c>
      <c r="M113" s="23" t="s">
        <v>1314</v>
      </c>
      <c r="N113" s="20" t="s">
        <v>2</v>
      </c>
      <c r="O113" s="3">
        <v>30725</v>
      </c>
      <c r="P113" s="34"/>
      <c r="Q113" s="35"/>
    </row>
    <row r="114" spans="1:17" ht="15" thickBot="1" x14ac:dyDescent="0.35">
      <c r="A114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6" t="s">
        <v>342</v>
      </c>
      <c r="G114" s="4" t="s">
        <v>1311</v>
      </c>
      <c r="H114" s="2" t="s">
        <v>1317</v>
      </c>
      <c r="I114" s="18">
        <v>0</v>
      </c>
      <c r="J114" s="18" t="s">
        <v>1313</v>
      </c>
      <c r="K114" s="22" t="s">
        <v>8</v>
      </c>
      <c r="L114" s="28" t="s">
        <v>175</v>
      </c>
      <c r="M114" s="23" t="s">
        <v>1314</v>
      </c>
      <c r="N114" s="20" t="s">
        <v>1315</v>
      </c>
      <c r="O114" s="3">
        <v>30725</v>
      </c>
      <c r="P114" s="39"/>
      <c r="Q114" s="38"/>
    </row>
    <row r="115" spans="1:17" x14ac:dyDescent="0.3">
      <c r="A115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6" t="s">
        <v>346</v>
      </c>
      <c r="G115" s="4" t="s">
        <v>1320</v>
      </c>
      <c r="H115" s="2" t="s">
        <v>1321</v>
      </c>
      <c r="I115" s="18">
        <v>0</v>
      </c>
      <c r="J115" s="18" t="s">
        <v>1322</v>
      </c>
      <c r="K115" s="22" t="s">
        <v>1323</v>
      </c>
      <c r="L115" s="28">
        <v>0</v>
      </c>
      <c r="M115" s="23" t="s">
        <v>1324</v>
      </c>
      <c r="N115" s="20" t="s">
        <v>1325</v>
      </c>
      <c r="O115" s="3">
        <v>30746</v>
      </c>
      <c r="P115" s="32" t="s">
        <v>1326</v>
      </c>
      <c r="Q115" s="33">
        <v>0</v>
      </c>
    </row>
    <row r="116" spans="1:17" x14ac:dyDescent="0.3">
      <c r="A116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7" t="s">
        <v>349</v>
      </c>
      <c r="G116" s="4" t="s">
        <v>1320</v>
      </c>
      <c r="H116" s="2" t="s">
        <v>1328</v>
      </c>
      <c r="I116" s="18">
        <v>0</v>
      </c>
      <c r="J116" s="18">
        <v>2120</v>
      </c>
      <c r="K116" s="22" t="s">
        <v>1329</v>
      </c>
      <c r="L116" s="28">
        <v>0</v>
      </c>
      <c r="M116" s="23" t="s">
        <v>1324</v>
      </c>
      <c r="N116" s="20" t="s">
        <v>1325</v>
      </c>
      <c r="O116" s="3">
        <v>30746</v>
      </c>
      <c r="P116" s="34"/>
      <c r="Q116" s="35"/>
    </row>
    <row r="117" spans="1:17" x14ac:dyDescent="0.3">
      <c r="A117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7" t="s">
        <v>351</v>
      </c>
      <c r="G117" s="4" t="s">
        <v>1320</v>
      </c>
      <c r="H117" s="2" t="s">
        <v>4822</v>
      </c>
      <c r="I117" s="18" t="s">
        <v>4548</v>
      </c>
      <c r="J117" s="18" t="s">
        <v>1322</v>
      </c>
      <c r="K117" s="22" t="s">
        <v>2</v>
      </c>
      <c r="L117" s="28" t="s">
        <v>4561</v>
      </c>
      <c r="M117" s="23" t="s">
        <v>1324</v>
      </c>
      <c r="N117" s="20" t="s">
        <v>2</v>
      </c>
      <c r="O117" s="3">
        <v>30746</v>
      </c>
      <c r="P117" s="34"/>
      <c r="Q117" s="35"/>
    </row>
    <row r="118" spans="1:17" x14ac:dyDescent="0.3">
      <c r="A118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6" t="s">
        <v>346</v>
      </c>
      <c r="G118" s="4" t="s">
        <v>1320</v>
      </c>
      <c r="H118" s="2" t="s">
        <v>1327</v>
      </c>
      <c r="I118" s="18">
        <v>0</v>
      </c>
      <c r="J118" s="18" t="s">
        <v>1322</v>
      </c>
      <c r="K118" s="22" t="s">
        <v>1323</v>
      </c>
      <c r="L118" s="28">
        <v>0</v>
      </c>
      <c r="M118" s="23" t="s">
        <v>1324</v>
      </c>
      <c r="N118" s="20" t="s">
        <v>1325</v>
      </c>
      <c r="O118" s="3">
        <v>30746</v>
      </c>
      <c r="P118" s="39"/>
      <c r="Q118" s="38"/>
    </row>
    <row r="119" spans="1:17" ht="15" thickBot="1" x14ac:dyDescent="0.35">
      <c r="A119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7" t="s">
        <v>351</v>
      </c>
      <c r="G119" s="4" t="s">
        <v>1320</v>
      </c>
      <c r="H119" s="2" t="s">
        <v>4823</v>
      </c>
      <c r="I119" s="18" t="s">
        <v>4548</v>
      </c>
      <c r="J119" s="18">
        <v>2120</v>
      </c>
      <c r="K119" s="22" t="s">
        <v>2</v>
      </c>
      <c r="L119" s="28" t="s">
        <v>4561</v>
      </c>
      <c r="M119" s="23" t="s">
        <v>1324</v>
      </c>
      <c r="N119" s="20" t="s">
        <v>2</v>
      </c>
      <c r="O119" s="3">
        <v>30746</v>
      </c>
      <c r="P119" s="36"/>
      <c r="Q119" s="37"/>
    </row>
    <row r="120" spans="1:17" x14ac:dyDescent="0.3">
      <c r="A120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6" t="s">
        <v>352</v>
      </c>
      <c r="G120" s="4" t="s">
        <v>1330</v>
      </c>
      <c r="H120" s="2" t="s">
        <v>1331</v>
      </c>
      <c r="I120" s="18">
        <v>0</v>
      </c>
      <c r="J120" s="18" t="s">
        <v>1332</v>
      </c>
      <c r="K120" s="22" t="s">
        <v>65</v>
      </c>
      <c r="L120" s="28">
        <v>0</v>
      </c>
      <c r="M120" s="23" t="s">
        <v>1324</v>
      </c>
      <c r="N120" s="20" t="s">
        <v>1325</v>
      </c>
      <c r="O120" s="3">
        <v>30746</v>
      </c>
      <c r="P120" s="32" t="s">
        <v>1292</v>
      </c>
      <c r="Q120" s="33">
        <v>0</v>
      </c>
    </row>
    <row r="121" spans="1:17" x14ac:dyDescent="0.3">
      <c r="A121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7" t="s">
        <v>353</v>
      </c>
      <c r="G121" s="4" t="s">
        <v>1330</v>
      </c>
      <c r="H121" s="2" t="s">
        <v>1333</v>
      </c>
      <c r="I121" s="18">
        <v>0</v>
      </c>
      <c r="J121" s="18">
        <v>2122</v>
      </c>
      <c r="K121" s="22" t="s">
        <v>1323</v>
      </c>
      <c r="L121" s="28">
        <v>0</v>
      </c>
      <c r="M121" s="23" t="s">
        <v>1324</v>
      </c>
      <c r="N121" s="20" t="s">
        <v>1325</v>
      </c>
      <c r="O121" s="3">
        <v>30746</v>
      </c>
      <c r="P121" s="34"/>
      <c r="Q121" s="35"/>
    </row>
    <row r="122" spans="1:17" x14ac:dyDescent="0.3">
      <c r="A122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7" t="s">
        <v>355</v>
      </c>
      <c r="G122" s="4" t="s">
        <v>1330</v>
      </c>
      <c r="H122" s="2" t="s">
        <v>4824</v>
      </c>
      <c r="I122" s="18" t="s">
        <v>4548</v>
      </c>
      <c r="J122" s="18" t="s">
        <v>1332</v>
      </c>
      <c r="K122" s="22" t="s">
        <v>2</v>
      </c>
      <c r="L122" s="28" t="s">
        <v>4561</v>
      </c>
      <c r="M122" s="23" t="s">
        <v>1324</v>
      </c>
      <c r="N122" s="20" t="s">
        <v>2</v>
      </c>
      <c r="O122" s="3">
        <v>30746</v>
      </c>
      <c r="P122" s="34"/>
      <c r="Q122" s="35"/>
    </row>
    <row r="123" spans="1:17" ht="15" thickBot="1" x14ac:dyDescent="0.35">
      <c r="A123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7" t="s">
        <v>355</v>
      </c>
      <c r="G123" s="4" t="s">
        <v>1330</v>
      </c>
      <c r="H123" s="2" t="s">
        <v>4825</v>
      </c>
      <c r="I123" s="18" t="s">
        <v>4548</v>
      </c>
      <c r="J123" s="18">
        <v>2122</v>
      </c>
      <c r="K123" s="22" t="s">
        <v>2</v>
      </c>
      <c r="L123" s="28" t="s">
        <v>4561</v>
      </c>
      <c r="M123" s="23" t="s">
        <v>1324</v>
      </c>
      <c r="N123" s="20" t="s">
        <v>2</v>
      </c>
      <c r="O123" s="3">
        <v>30746</v>
      </c>
      <c r="P123" s="36"/>
      <c r="Q123" s="37"/>
    </row>
    <row r="124" spans="1:17" x14ac:dyDescent="0.3">
      <c r="A124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6" t="s">
        <v>356</v>
      </c>
      <c r="G124" s="4" t="s">
        <v>1334</v>
      </c>
      <c r="H124" s="2" t="s">
        <v>1335</v>
      </c>
      <c r="I124" s="18">
        <v>0</v>
      </c>
      <c r="J124" s="18" t="s">
        <v>1336</v>
      </c>
      <c r="K124" s="22" t="s">
        <v>8</v>
      </c>
      <c r="L124" s="28" t="s">
        <v>175</v>
      </c>
      <c r="M124" s="23" t="s">
        <v>1337</v>
      </c>
      <c r="N124" s="20" t="s">
        <v>1338</v>
      </c>
      <c r="O124" s="3">
        <v>30767</v>
      </c>
      <c r="P124" s="32" t="s">
        <v>1339</v>
      </c>
      <c r="Q124" s="33">
        <v>0</v>
      </c>
    </row>
    <row r="125" spans="1:17" x14ac:dyDescent="0.3">
      <c r="A125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7" t="s">
        <v>359</v>
      </c>
      <c r="G125" s="4" t="s">
        <v>1334</v>
      </c>
      <c r="H125" s="2" t="s">
        <v>1340</v>
      </c>
      <c r="I125" s="18">
        <v>0</v>
      </c>
      <c r="J125" s="18" t="s">
        <v>1336</v>
      </c>
      <c r="K125" s="22" t="s">
        <v>2</v>
      </c>
      <c r="L125" s="28" t="s">
        <v>1</v>
      </c>
      <c r="M125" s="23" t="s">
        <v>1337</v>
      </c>
      <c r="N125" s="20" t="s">
        <v>2</v>
      </c>
      <c r="O125" s="3">
        <v>30767</v>
      </c>
      <c r="P125" s="34"/>
      <c r="Q125" s="35"/>
    </row>
    <row r="126" spans="1:17" ht="15" thickBot="1" x14ac:dyDescent="0.35">
      <c r="A126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7" t="s">
        <v>745</v>
      </c>
      <c r="G126" s="4" t="s">
        <v>1334</v>
      </c>
      <c r="H126" s="2" t="s">
        <v>4826</v>
      </c>
      <c r="I126" s="18" t="s">
        <v>4548</v>
      </c>
      <c r="J126" s="18" t="s">
        <v>1336</v>
      </c>
      <c r="K126" s="22" t="s">
        <v>2</v>
      </c>
      <c r="L126" s="28" t="s">
        <v>175</v>
      </c>
      <c r="M126" s="23" t="s">
        <v>1337</v>
      </c>
      <c r="N126" s="20" t="s">
        <v>2</v>
      </c>
      <c r="O126" s="3">
        <v>30767</v>
      </c>
      <c r="P126" s="34"/>
      <c r="Q126" s="35"/>
    </row>
    <row r="127" spans="1:17" x14ac:dyDescent="0.3">
      <c r="A127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6" t="s">
        <v>361</v>
      </c>
      <c r="G127" s="4" t="s">
        <v>1341</v>
      </c>
      <c r="H127" s="2" t="s">
        <v>1342</v>
      </c>
      <c r="I127" s="18" t="s">
        <v>1811</v>
      </c>
      <c r="J127" s="18" t="s">
        <v>1343</v>
      </c>
      <c r="K127" s="22" t="s">
        <v>6</v>
      </c>
      <c r="L127" s="28" t="s">
        <v>175</v>
      </c>
      <c r="M127" s="23" t="s">
        <v>1291</v>
      </c>
      <c r="N127" s="20">
        <v>30767</v>
      </c>
      <c r="O127" s="3">
        <v>30767</v>
      </c>
      <c r="P127" s="32" t="s">
        <v>4827</v>
      </c>
      <c r="Q127" s="33" t="s">
        <v>12</v>
      </c>
    </row>
    <row r="128" spans="1:17" x14ac:dyDescent="0.3">
      <c r="A128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7" t="s">
        <v>364</v>
      </c>
      <c r="G128" s="4" t="s">
        <v>1341</v>
      </c>
      <c r="H128" s="2" t="s">
        <v>1344</v>
      </c>
      <c r="I128" s="18" t="s">
        <v>1811</v>
      </c>
      <c r="J128" s="18">
        <v>2125</v>
      </c>
      <c r="K128" s="22" t="s">
        <v>6</v>
      </c>
      <c r="L128" s="28" t="s">
        <v>175</v>
      </c>
      <c r="M128" s="23" t="s">
        <v>1291</v>
      </c>
      <c r="N128" s="20">
        <v>30767</v>
      </c>
      <c r="O128" s="3">
        <v>30767</v>
      </c>
      <c r="P128" s="34"/>
      <c r="Q128" s="35"/>
    </row>
    <row r="129" spans="1:17" x14ac:dyDescent="0.3">
      <c r="A129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7" t="s">
        <v>748</v>
      </c>
      <c r="G129" s="4" t="s">
        <v>1341</v>
      </c>
      <c r="H129" s="2" t="s">
        <v>1345</v>
      </c>
      <c r="I129" s="18" t="s">
        <v>705</v>
      </c>
      <c r="J129" s="18">
        <v>2126</v>
      </c>
      <c r="K129" s="22" t="s">
        <v>6</v>
      </c>
      <c r="L129" s="28" t="s">
        <v>175</v>
      </c>
      <c r="M129" s="23" t="s">
        <v>1291</v>
      </c>
      <c r="N129" s="20">
        <v>30767</v>
      </c>
      <c r="O129" s="3">
        <v>30767</v>
      </c>
      <c r="P129" s="34"/>
      <c r="Q129" s="35"/>
    </row>
    <row r="130" spans="1:17" ht="15" thickBot="1" x14ac:dyDescent="0.35">
      <c r="A130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7" t="s">
        <v>748</v>
      </c>
      <c r="G130" s="4" t="s">
        <v>1341</v>
      </c>
      <c r="H130" s="2" t="s">
        <v>1346</v>
      </c>
      <c r="I130" s="18" t="s">
        <v>1758</v>
      </c>
      <c r="J130" s="18">
        <v>2127</v>
      </c>
      <c r="K130" s="22" t="s">
        <v>6</v>
      </c>
      <c r="L130" s="28">
        <v>0</v>
      </c>
      <c r="M130" s="23" t="s">
        <v>1291</v>
      </c>
      <c r="N130" s="20">
        <v>30767</v>
      </c>
      <c r="O130" s="3">
        <v>30767</v>
      </c>
      <c r="P130" s="36"/>
      <c r="Q130" s="37"/>
    </row>
    <row r="131" spans="1:17" x14ac:dyDescent="0.3">
      <c r="A131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6" t="s">
        <v>366</v>
      </c>
      <c r="G131" s="4" t="s">
        <v>1341</v>
      </c>
      <c r="H131" s="2" t="s">
        <v>4828</v>
      </c>
      <c r="I131" s="18" t="s">
        <v>4548</v>
      </c>
      <c r="J131" s="18" t="s">
        <v>1343</v>
      </c>
      <c r="K131" s="22" t="s">
        <v>2</v>
      </c>
      <c r="L131" s="28" t="s">
        <v>4561</v>
      </c>
      <c r="M131" s="23" t="s">
        <v>1291</v>
      </c>
      <c r="N131" s="20" t="s">
        <v>2</v>
      </c>
      <c r="O131" s="3">
        <v>30767</v>
      </c>
      <c r="P131" s="32" t="s">
        <v>4827</v>
      </c>
      <c r="Q131" s="33" t="s">
        <v>12</v>
      </c>
    </row>
    <row r="132" spans="1:17" x14ac:dyDescent="0.3">
      <c r="A132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7" t="s">
        <v>368</v>
      </c>
      <c r="G132" s="4" t="s">
        <v>1341</v>
      </c>
      <c r="H132" s="2" t="s">
        <v>4829</v>
      </c>
      <c r="I132" s="18" t="s">
        <v>4548</v>
      </c>
      <c r="J132" s="18">
        <v>2125</v>
      </c>
      <c r="K132" s="22" t="s">
        <v>2</v>
      </c>
      <c r="L132" s="28" t="s">
        <v>4561</v>
      </c>
      <c r="M132" s="23" t="s">
        <v>1291</v>
      </c>
      <c r="N132" s="20" t="s">
        <v>2</v>
      </c>
      <c r="O132" s="3">
        <v>30767</v>
      </c>
      <c r="P132" s="34"/>
      <c r="Q132" s="35"/>
    </row>
    <row r="133" spans="1:17" x14ac:dyDescent="0.3">
      <c r="A133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7" t="s">
        <v>756</v>
      </c>
      <c r="G133" s="4" t="s">
        <v>1341</v>
      </c>
      <c r="H133" s="2" t="s">
        <v>4830</v>
      </c>
      <c r="I133" s="18" t="s">
        <v>4548</v>
      </c>
      <c r="J133" s="18">
        <v>2126</v>
      </c>
      <c r="K133" s="22" t="s">
        <v>2</v>
      </c>
      <c r="L133" s="28" t="s">
        <v>4561</v>
      </c>
      <c r="M133" s="23" t="s">
        <v>1291</v>
      </c>
      <c r="N133" s="20" t="s">
        <v>2</v>
      </c>
      <c r="O133" s="3">
        <v>30767</v>
      </c>
      <c r="P133" s="34"/>
      <c r="Q133" s="35"/>
    </row>
    <row r="134" spans="1:17" ht="15" thickBot="1" x14ac:dyDescent="0.35">
      <c r="A134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7" t="s">
        <v>756</v>
      </c>
      <c r="G134" s="4" t="s">
        <v>1341</v>
      </c>
      <c r="H134" s="2" t="s">
        <v>4831</v>
      </c>
      <c r="I134" s="18" t="s">
        <v>4548</v>
      </c>
      <c r="J134" s="18">
        <v>2127</v>
      </c>
      <c r="K134" s="22" t="s">
        <v>2</v>
      </c>
      <c r="L134" s="28" t="s">
        <v>4561</v>
      </c>
      <c r="M134" s="23" t="s">
        <v>1291</v>
      </c>
      <c r="N134" s="20" t="s">
        <v>2</v>
      </c>
      <c r="O134" s="3">
        <v>30767</v>
      </c>
      <c r="P134" s="36"/>
      <c r="Q134" s="37"/>
    </row>
    <row r="135" spans="1:17" x14ac:dyDescent="0.3">
      <c r="A135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6" t="s">
        <v>369</v>
      </c>
      <c r="G135" s="4" t="s">
        <v>1347</v>
      </c>
      <c r="H135" s="2" t="s">
        <v>1348</v>
      </c>
      <c r="I135" s="18">
        <v>0</v>
      </c>
      <c r="J135" s="18" t="s">
        <v>1349</v>
      </c>
      <c r="K135" s="22" t="s">
        <v>6</v>
      </c>
      <c r="L135" s="28">
        <v>0</v>
      </c>
      <c r="M135" s="23" t="s">
        <v>1350</v>
      </c>
      <c r="N135" s="20" t="s">
        <v>1351</v>
      </c>
      <c r="O135" s="3">
        <v>30774</v>
      </c>
      <c r="P135" s="32" t="s">
        <v>4832</v>
      </c>
      <c r="Q135" s="33">
        <v>0</v>
      </c>
    </row>
    <row r="136" spans="1:17" x14ac:dyDescent="0.3">
      <c r="A136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7" t="s">
        <v>372</v>
      </c>
      <c r="G136" s="4" t="s">
        <v>1347</v>
      </c>
      <c r="H136" s="2" t="s">
        <v>1352</v>
      </c>
      <c r="I136" s="18">
        <v>0</v>
      </c>
      <c r="J136" s="18" t="s">
        <v>1349</v>
      </c>
      <c r="K136" s="22" t="s">
        <v>1353</v>
      </c>
      <c r="L136" s="28">
        <v>0</v>
      </c>
      <c r="M136" s="23" t="s">
        <v>1350</v>
      </c>
      <c r="N136" s="20" t="s">
        <v>1351</v>
      </c>
      <c r="O136" s="3">
        <v>30774</v>
      </c>
      <c r="P136" s="34"/>
      <c r="Q136" s="35"/>
    </row>
    <row r="137" spans="1:17" ht="15" thickBot="1" x14ac:dyDescent="0.35">
      <c r="A137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7" t="s">
        <v>374</v>
      </c>
      <c r="G137" s="4" t="s">
        <v>1347</v>
      </c>
      <c r="H137" s="2" t="s">
        <v>4833</v>
      </c>
      <c r="I137" s="18" t="s">
        <v>4548</v>
      </c>
      <c r="J137" s="18" t="s">
        <v>1349</v>
      </c>
      <c r="K137" s="22" t="s">
        <v>2</v>
      </c>
      <c r="L137" s="28" t="s">
        <v>4561</v>
      </c>
      <c r="M137" s="23" t="s">
        <v>1350</v>
      </c>
      <c r="N137" s="20" t="s">
        <v>2</v>
      </c>
      <c r="O137" s="3">
        <v>30774</v>
      </c>
      <c r="P137" s="34"/>
      <c r="Q137" s="35"/>
    </row>
    <row r="138" spans="1:17" x14ac:dyDescent="0.3">
      <c r="A138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6" t="s">
        <v>375</v>
      </c>
      <c r="G138" s="4" t="s">
        <v>1354</v>
      </c>
      <c r="H138" s="2" t="s">
        <v>1355</v>
      </c>
      <c r="I138" s="18">
        <v>0</v>
      </c>
      <c r="J138" s="18" t="s">
        <v>1356</v>
      </c>
      <c r="K138" s="22" t="s">
        <v>1357</v>
      </c>
      <c r="L138" s="28" t="s">
        <v>175</v>
      </c>
      <c r="M138" s="23" t="s">
        <v>1358</v>
      </c>
      <c r="N138" s="20" t="s">
        <v>1359</v>
      </c>
      <c r="O138" s="3">
        <v>30781</v>
      </c>
      <c r="P138" s="32" t="s">
        <v>4834</v>
      </c>
      <c r="Q138" s="33">
        <v>0</v>
      </c>
    </row>
    <row r="139" spans="1:17" x14ac:dyDescent="0.3">
      <c r="A139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7" t="s">
        <v>377</v>
      </c>
      <c r="G139" s="4" t="s">
        <v>1354</v>
      </c>
      <c r="H139" s="2" t="s">
        <v>1360</v>
      </c>
      <c r="I139" s="18">
        <v>0</v>
      </c>
      <c r="J139" s="18" t="s">
        <v>1356</v>
      </c>
      <c r="K139" s="22" t="s">
        <v>1357</v>
      </c>
      <c r="L139" s="28" t="s">
        <v>175</v>
      </c>
      <c r="M139" s="23" t="s">
        <v>1358</v>
      </c>
      <c r="N139" s="20" t="s">
        <v>1359</v>
      </c>
      <c r="O139" s="3">
        <v>30781</v>
      </c>
      <c r="P139" s="34"/>
      <c r="Q139" s="35"/>
    </row>
    <row r="140" spans="1:17" ht="15" thickBot="1" x14ac:dyDescent="0.35">
      <c r="A140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7" t="s">
        <v>379</v>
      </c>
      <c r="G140" s="4" t="s">
        <v>1354</v>
      </c>
      <c r="H140" s="2" t="s">
        <v>4835</v>
      </c>
      <c r="I140" s="18" t="s">
        <v>4548</v>
      </c>
      <c r="J140" s="18" t="s">
        <v>1356</v>
      </c>
      <c r="K140" s="22" t="s">
        <v>2</v>
      </c>
      <c r="L140" s="28" t="s">
        <v>4561</v>
      </c>
      <c r="M140" s="23" t="s">
        <v>1358</v>
      </c>
      <c r="N140" s="20" t="s">
        <v>2</v>
      </c>
      <c r="O140" s="3">
        <v>30781</v>
      </c>
      <c r="P140" s="34"/>
      <c r="Q140" s="35"/>
    </row>
    <row r="141" spans="1:17" x14ac:dyDescent="0.3">
      <c r="A141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6" t="s">
        <v>381</v>
      </c>
      <c r="G141" s="4" t="s">
        <v>1361</v>
      </c>
      <c r="H141" s="2" t="s">
        <v>1362</v>
      </c>
      <c r="I141" s="18">
        <v>0</v>
      </c>
      <c r="J141" s="18" t="s">
        <v>1363</v>
      </c>
      <c r="K141" s="22" t="s">
        <v>1364</v>
      </c>
      <c r="L141" s="28">
        <v>0</v>
      </c>
      <c r="M141" s="23" t="s">
        <v>1365</v>
      </c>
      <c r="N141" s="20" t="s">
        <v>1366</v>
      </c>
      <c r="O141" s="3">
        <v>30809</v>
      </c>
      <c r="P141" s="32" t="s">
        <v>4836</v>
      </c>
      <c r="Q141" s="33">
        <v>0</v>
      </c>
    </row>
    <row r="142" spans="1:17" x14ac:dyDescent="0.3">
      <c r="A142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7" t="s">
        <v>384</v>
      </c>
      <c r="G142" s="4" t="s">
        <v>1361</v>
      </c>
      <c r="H142" s="2" t="s">
        <v>1367</v>
      </c>
      <c r="I142" s="18">
        <v>0</v>
      </c>
      <c r="J142" s="18">
        <v>2131</v>
      </c>
      <c r="K142" s="22" t="s">
        <v>6</v>
      </c>
      <c r="L142" s="28">
        <v>0</v>
      </c>
      <c r="M142" s="23" t="s">
        <v>1365</v>
      </c>
      <c r="N142" s="20" t="s">
        <v>1366</v>
      </c>
      <c r="O142" s="3">
        <v>30809</v>
      </c>
      <c r="P142" s="34"/>
      <c r="Q142" s="35"/>
    </row>
    <row r="143" spans="1:17" ht="15" thickBot="1" x14ac:dyDescent="0.35">
      <c r="A143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7" t="s">
        <v>386</v>
      </c>
      <c r="G143" s="4" t="s">
        <v>1361</v>
      </c>
      <c r="H143" s="2" t="s">
        <v>1368</v>
      </c>
      <c r="I143" s="18">
        <v>0</v>
      </c>
      <c r="J143" s="18" t="s">
        <v>1369</v>
      </c>
      <c r="K143" s="22" t="s">
        <v>6</v>
      </c>
      <c r="L143" s="28" t="s">
        <v>175</v>
      </c>
      <c r="M143" s="23" t="s">
        <v>1365</v>
      </c>
      <c r="N143" s="20" t="s">
        <v>1366</v>
      </c>
      <c r="O143" s="3">
        <v>30809</v>
      </c>
      <c r="P143" s="34"/>
      <c r="Q143" s="35"/>
    </row>
    <row r="144" spans="1:17" x14ac:dyDescent="0.3">
      <c r="A144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6" t="s">
        <v>388</v>
      </c>
      <c r="G144" s="4" t="s">
        <v>1361</v>
      </c>
      <c r="H144" s="2" t="s">
        <v>4837</v>
      </c>
      <c r="I144" s="18" t="s">
        <v>4548</v>
      </c>
      <c r="J144" s="18" t="s">
        <v>1363</v>
      </c>
      <c r="K144" s="22" t="s">
        <v>2</v>
      </c>
      <c r="L144" s="28" t="s">
        <v>4561</v>
      </c>
      <c r="M144" s="23" t="s">
        <v>1365</v>
      </c>
      <c r="N144" s="20" t="s">
        <v>2</v>
      </c>
      <c r="O144" s="3">
        <v>30809</v>
      </c>
      <c r="P144" s="32" t="s">
        <v>4836</v>
      </c>
      <c r="Q144" s="33">
        <v>0</v>
      </c>
    </row>
    <row r="145" spans="1:17" ht="15" thickBot="1" x14ac:dyDescent="0.35">
      <c r="A145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7" t="s">
        <v>390</v>
      </c>
      <c r="G145" s="4" t="s">
        <v>1361</v>
      </c>
      <c r="H145" s="2" t="s">
        <v>4838</v>
      </c>
      <c r="I145" s="18" t="s">
        <v>4548</v>
      </c>
      <c r="J145" s="18">
        <v>2131</v>
      </c>
      <c r="K145" s="22" t="s">
        <v>2</v>
      </c>
      <c r="L145" s="28" t="s">
        <v>4561</v>
      </c>
      <c r="M145" s="23" t="s">
        <v>1365</v>
      </c>
      <c r="N145" s="20" t="s">
        <v>2</v>
      </c>
      <c r="O145" s="3">
        <v>30809</v>
      </c>
      <c r="P145" s="34"/>
      <c r="Q145" s="35"/>
    </row>
    <row r="146" spans="1:17" x14ac:dyDescent="0.3">
      <c r="A146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6" t="s">
        <v>393</v>
      </c>
      <c r="G146" s="4" t="s">
        <v>1370</v>
      </c>
      <c r="H146" s="2" t="s">
        <v>1371</v>
      </c>
      <c r="I146" s="18">
        <v>0</v>
      </c>
      <c r="J146" s="18" t="s">
        <v>1372</v>
      </c>
      <c r="K146" s="22" t="s">
        <v>6</v>
      </c>
      <c r="L146" s="28">
        <v>0</v>
      </c>
      <c r="M146" s="23" t="s">
        <v>1373</v>
      </c>
      <c r="N146" s="20" t="s">
        <v>1374</v>
      </c>
      <c r="O146" s="3">
        <v>30823</v>
      </c>
      <c r="P146" s="32" t="s">
        <v>4839</v>
      </c>
      <c r="Q146" s="33">
        <v>0</v>
      </c>
    </row>
    <row r="147" spans="1:17" x14ac:dyDescent="0.3">
      <c r="A147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7" t="s">
        <v>396</v>
      </c>
      <c r="G147" s="4" t="s">
        <v>1370</v>
      </c>
      <c r="H147" s="2" t="s">
        <v>1375</v>
      </c>
      <c r="I147" s="18">
        <v>0</v>
      </c>
      <c r="J147" s="18" t="s">
        <v>1372</v>
      </c>
      <c r="K147" s="22" t="s">
        <v>2</v>
      </c>
      <c r="L147" s="28" t="s">
        <v>1</v>
      </c>
      <c r="M147" s="23" t="s">
        <v>1373</v>
      </c>
      <c r="N147" s="20" t="s">
        <v>2</v>
      </c>
      <c r="O147" s="3">
        <v>30823</v>
      </c>
      <c r="P147" s="34"/>
      <c r="Q147" s="35"/>
    </row>
    <row r="148" spans="1:17" ht="15" thickBot="1" x14ac:dyDescent="0.35">
      <c r="A148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7" t="s">
        <v>1406</v>
      </c>
      <c r="G148" s="4" t="s">
        <v>1370</v>
      </c>
      <c r="H148" s="2" t="s">
        <v>4840</v>
      </c>
      <c r="I148" s="18" t="s">
        <v>4548</v>
      </c>
      <c r="J148" s="18" t="s">
        <v>1372</v>
      </c>
      <c r="K148" s="22" t="s">
        <v>2</v>
      </c>
      <c r="L148" s="28" t="s">
        <v>4561</v>
      </c>
      <c r="M148" s="23" t="s">
        <v>1373</v>
      </c>
      <c r="N148" s="20" t="s">
        <v>2</v>
      </c>
      <c r="O148" s="3">
        <v>30823</v>
      </c>
      <c r="P148" s="34"/>
      <c r="Q148" s="35"/>
    </row>
    <row r="149" spans="1:17" x14ac:dyDescent="0.3">
      <c r="A149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6" t="s">
        <v>398</v>
      </c>
      <c r="G149" s="4" t="s">
        <v>1376</v>
      </c>
      <c r="H149" s="2" t="s">
        <v>1377</v>
      </c>
      <c r="I149" s="18" t="s">
        <v>9</v>
      </c>
      <c r="J149" s="18" t="s">
        <v>1378</v>
      </c>
      <c r="K149" s="22" t="s">
        <v>6</v>
      </c>
      <c r="L149" s="28" t="s">
        <v>175</v>
      </c>
      <c r="M149" s="23" t="s">
        <v>1379</v>
      </c>
      <c r="N149" s="20" t="s">
        <v>1380</v>
      </c>
      <c r="O149" s="3">
        <v>30830</v>
      </c>
      <c r="P149" s="32" t="s">
        <v>4827</v>
      </c>
      <c r="Q149" s="33">
        <v>0</v>
      </c>
    </row>
    <row r="150" spans="1:17" x14ac:dyDescent="0.3">
      <c r="A150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7" t="s">
        <v>401</v>
      </c>
      <c r="G150" s="4" t="s">
        <v>1376</v>
      </c>
      <c r="H150" s="2" t="s">
        <v>1381</v>
      </c>
      <c r="I150" s="18" t="s">
        <v>10</v>
      </c>
      <c r="J150" s="18" t="s">
        <v>1378</v>
      </c>
      <c r="K150" s="22" t="s">
        <v>6</v>
      </c>
      <c r="L150" s="28">
        <v>0</v>
      </c>
      <c r="M150" s="23" t="s">
        <v>1379</v>
      </c>
      <c r="N150" s="20" t="s">
        <v>1380</v>
      </c>
      <c r="O150" s="3">
        <v>30830</v>
      </c>
      <c r="P150" s="34"/>
      <c r="Q150" s="35"/>
    </row>
    <row r="151" spans="1:17" ht="15" thickBot="1" x14ac:dyDescent="0.35">
      <c r="A151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7" t="s">
        <v>1413</v>
      </c>
      <c r="G151" s="4" t="s">
        <v>1376</v>
      </c>
      <c r="H151" s="2" t="s">
        <v>4841</v>
      </c>
      <c r="I151" s="18" t="s">
        <v>4548</v>
      </c>
      <c r="J151" s="18" t="s">
        <v>1378</v>
      </c>
      <c r="K151" s="22" t="s">
        <v>2</v>
      </c>
      <c r="L151" s="28" t="s">
        <v>4561</v>
      </c>
      <c r="M151" s="23" t="s">
        <v>1379</v>
      </c>
      <c r="N151" s="20" t="s">
        <v>2</v>
      </c>
      <c r="O151" s="3">
        <v>30830</v>
      </c>
      <c r="P151" s="34"/>
      <c r="Q151" s="35"/>
    </row>
    <row r="152" spans="1:17" x14ac:dyDescent="0.3">
      <c r="A152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6" t="s">
        <v>403</v>
      </c>
      <c r="G152" s="4" t="s">
        <v>1382</v>
      </c>
      <c r="H152" s="2" t="s">
        <v>1383</v>
      </c>
      <c r="I152" s="18">
        <v>0</v>
      </c>
      <c r="J152" s="18" t="s">
        <v>1384</v>
      </c>
      <c r="K152" s="22" t="s">
        <v>8</v>
      </c>
      <c r="L152" s="28">
        <v>0</v>
      </c>
      <c r="M152" s="23" t="s">
        <v>1385</v>
      </c>
      <c r="N152" s="20" t="s">
        <v>1386</v>
      </c>
      <c r="O152" s="3">
        <v>30844</v>
      </c>
      <c r="P152" s="32" t="s">
        <v>4842</v>
      </c>
      <c r="Q152" s="33">
        <v>0</v>
      </c>
    </row>
    <row r="153" spans="1:17" x14ac:dyDescent="0.3">
      <c r="A153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7" t="s">
        <v>405</v>
      </c>
      <c r="G153" s="4" t="s">
        <v>1382</v>
      </c>
      <c r="H153" s="2" t="s">
        <v>1387</v>
      </c>
      <c r="I153" s="18">
        <v>0</v>
      </c>
      <c r="J153" s="18" t="s">
        <v>1384</v>
      </c>
      <c r="K153" s="22" t="s">
        <v>2</v>
      </c>
      <c r="L153" s="28" t="s">
        <v>1</v>
      </c>
      <c r="M153" s="23" t="s">
        <v>1385</v>
      </c>
      <c r="N153" s="20" t="s">
        <v>2</v>
      </c>
      <c r="O153" s="3">
        <v>30844</v>
      </c>
      <c r="P153" s="34"/>
      <c r="Q153" s="35"/>
    </row>
    <row r="154" spans="1:17" ht="15" thickBot="1" x14ac:dyDescent="0.35">
      <c r="A154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7" t="s">
        <v>793</v>
      </c>
      <c r="G154" s="4" t="s">
        <v>1382</v>
      </c>
      <c r="H154" s="2" t="s">
        <v>4843</v>
      </c>
      <c r="I154" s="18" t="s">
        <v>4548</v>
      </c>
      <c r="J154" s="18" t="s">
        <v>1384</v>
      </c>
      <c r="K154" s="22" t="s">
        <v>2</v>
      </c>
      <c r="L154" s="28" t="s">
        <v>4561</v>
      </c>
      <c r="M154" s="23" t="s">
        <v>1385</v>
      </c>
      <c r="N154" s="20" t="s">
        <v>2</v>
      </c>
      <c r="O154" s="3">
        <v>30844</v>
      </c>
      <c r="P154" s="34"/>
      <c r="Q154" s="35"/>
    </row>
    <row r="155" spans="1:17" x14ac:dyDescent="0.3">
      <c r="A155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6" t="s">
        <v>407</v>
      </c>
      <c r="G155" s="4" t="s">
        <v>1388</v>
      </c>
      <c r="H155" s="2" t="s">
        <v>1389</v>
      </c>
      <c r="I155" s="18">
        <v>0</v>
      </c>
      <c r="J155" s="18" t="s">
        <v>1390</v>
      </c>
      <c r="K155" s="22" t="s">
        <v>2</v>
      </c>
      <c r="L155" s="28" t="s">
        <v>1141</v>
      </c>
      <c r="M155" s="23" t="s">
        <v>1291</v>
      </c>
      <c r="N155" s="20" t="s">
        <v>2</v>
      </c>
      <c r="O155" s="3">
        <v>30845</v>
      </c>
      <c r="P155" s="32" t="s">
        <v>4844</v>
      </c>
      <c r="Q155" s="33">
        <v>0</v>
      </c>
    </row>
    <row r="156" spans="1:17" x14ac:dyDescent="0.3">
      <c r="A156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7" t="s">
        <v>410</v>
      </c>
      <c r="G156" s="4" t="s">
        <v>1388</v>
      </c>
      <c r="H156" s="2" t="s">
        <v>1391</v>
      </c>
      <c r="I156" s="18">
        <v>0</v>
      </c>
      <c r="J156" s="18">
        <v>2136</v>
      </c>
      <c r="K156" s="22" t="s">
        <v>2</v>
      </c>
      <c r="L156" s="28" t="s">
        <v>1141</v>
      </c>
      <c r="M156" s="23" t="s">
        <v>1291</v>
      </c>
      <c r="N156" s="20" t="s">
        <v>2</v>
      </c>
      <c r="O156" s="3">
        <v>30845</v>
      </c>
      <c r="P156" s="34"/>
      <c r="Q156" s="35"/>
    </row>
    <row r="157" spans="1:17" ht="15" thickBot="1" x14ac:dyDescent="0.35">
      <c r="A157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7" t="s">
        <v>412</v>
      </c>
      <c r="G157" s="4" t="s">
        <v>1388</v>
      </c>
      <c r="H157" s="2" t="s">
        <v>1392</v>
      </c>
      <c r="I157" s="18">
        <v>0</v>
      </c>
      <c r="J157" s="18">
        <v>2137</v>
      </c>
      <c r="K157" s="22" t="s">
        <v>2</v>
      </c>
      <c r="L157" s="28" t="s">
        <v>1141</v>
      </c>
      <c r="M157" s="23" t="s">
        <v>1291</v>
      </c>
      <c r="N157" s="20" t="s">
        <v>2</v>
      </c>
      <c r="O157" s="3">
        <v>30845</v>
      </c>
      <c r="P157" s="34"/>
      <c r="Q157" s="35"/>
    </row>
    <row r="158" spans="1:17" x14ac:dyDescent="0.3">
      <c r="A158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6" t="s">
        <v>413</v>
      </c>
      <c r="G158" s="4" t="s">
        <v>1388</v>
      </c>
      <c r="H158" s="2" t="s">
        <v>4845</v>
      </c>
      <c r="I158" s="18" t="s">
        <v>4548</v>
      </c>
      <c r="J158" s="18" t="s">
        <v>1390</v>
      </c>
      <c r="K158" s="22" t="s">
        <v>2</v>
      </c>
      <c r="L158" s="28" t="s">
        <v>4561</v>
      </c>
      <c r="M158" s="23" t="s">
        <v>1291</v>
      </c>
      <c r="N158" s="20" t="s">
        <v>2</v>
      </c>
      <c r="O158" s="3">
        <v>30845</v>
      </c>
      <c r="P158" s="32" t="s">
        <v>4844</v>
      </c>
      <c r="Q158" s="33">
        <v>0</v>
      </c>
    </row>
    <row r="159" spans="1:17" x14ac:dyDescent="0.3">
      <c r="A159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7" t="s">
        <v>415</v>
      </c>
      <c r="G159" s="4" t="s">
        <v>1388</v>
      </c>
      <c r="H159" s="2" t="s">
        <v>4846</v>
      </c>
      <c r="I159" s="18" t="s">
        <v>4548</v>
      </c>
      <c r="J159" s="18">
        <v>2136</v>
      </c>
      <c r="K159" s="22" t="s">
        <v>2</v>
      </c>
      <c r="L159" s="28" t="s">
        <v>4561</v>
      </c>
      <c r="M159" s="23" t="s">
        <v>1291</v>
      </c>
      <c r="N159" s="20" t="s">
        <v>2</v>
      </c>
      <c r="O159" s="3">
        <v>30845</v>
      </c>
      <c r="P159" s="34"/>
      <c r="Q159" s="35"/>
    </row>
    <row r="160" spans="1:17" ht="15" thickBot="1" x14ac:dyDescent="0.35">
      <c r="A160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7" t="s">
        <v>417</v>
      </c>
      <c r="G160" s="4" t="s">
        <v>1388</v>
      </c>
      <c r="H160" s="2" t="s">
        <v>4847</v>
      </c>
      <c r="I160" s="18" t="s">
        <v>4548</v>
      </c>
      <c r="J160" s="18">
        <v>2137</v>
      </c>
      <c r="K160" s="22" t="s">
        <v>2</v>
      </c>
      <c r="L160" s="28" t="s">
        <v>4561</v>
      </c>
      <c r="M160" s="23" t="s">
        <v>1291</v>
      </c>
      <c r="N160" s="20" t="s">
        <v>2</v>
      </c>
      <c r="O160" s="3">
        <v>30845</v>
      </c>
      <c r="P160" s="34"/>
      <c r="Q160" s="35"/>
    </row>
    <row r="161" spans="1:17" x14ac:dyDescent="0.3">
      <c r="A161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6" t="s">
        <v>418</v>
      </c>
      <c r="G161" s="4" t="s">
        <v>1393</v>
      </c>
      <c r="H161" s="2" t="s">
        <v>1394</v>
      </c>
      <c r="I161" s="18" t="s">
        <v>13</v>
      </c>
      <c r="J161" s="18" t="s">
        <v>1395</v>
      </c>
      <c r="K161" s="22" t="s">
        <v>6</v>
      </c>
      <c r="L161" s="28">
        <v>0</v>
      </c>
      <c r="M161" s="23" t="s">
        <v>1396</v>
      </c>
      <c r="N161" s="20" t="s">
        <v>1397</v>
      </c>
      <c r="O161" s="3">
        <v>30858</v>
      </c>
      <c r="P161" s="32" t="s">
        <v>4848</v>
      </c>
      <c r="Q161" s="33">
        <v>0</v>
      </c>
    </row>
    <row r="162" spans="1:17" x14ac:dyDescent="0.3">
      <c r="A162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7" t="s">
        <v>420</v>
      </c>
      <c r="G162" s="4" t="s">
        <v>1393</v>
      </c>
      <c r="H162" s="2" t="s">
        <v>1399</v>
      </c>
      <c r="I162" s="18" t="s">
        <v>14</v>
      </c>
      <c r="J162" s="18" t="s">
        <v>1395</v>
      </c>
      <c r="K162" s="22" t="s">
        <v>6</v>
      </c>
      <c r="L162" s="28">
        <v>0</v>
      </c>
      <c r="M162" s="23" t="s">
        <v>1396</v>
      </c>
      <c r="N162" s="20" t="s">
        <v>1397</v>
      </c>
      <c r="O162" s="3">
        <v>30858</v>
      </c>
      <c r="P162" s="34"/>
      <c r="Q162" s="35"/>
    </row>
    <row r="163" spans="1:17" x14ac:dyDescent="0.3">
      <c r="A163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7" t="s">
        <v>422</v>
      </c>
      <c r="G163" s="4" t="s">
        <v>1393</v>
      </c>
      <c r="H163" s="2" t="s">
        <v>4849</v>
      </c>
      <c r="I163" s="18" t="s">
        <v>4548</v>
      </c>
      <c r="J163" s="18" t="s">
        <v>1395</v>
      </c>
      <c r="K163" s="22" t="s">
        <v>2</v>
      </c>
      <c r="L163" s="28" t="s">
        <v>4561</v>
      </c>
      <c r="M163" s="23" t="s">
        <v>1396</v>
      </c>
      <c r="N163" s="20" t="s">
        <v>2</v>
      </c>
      <c r="O163" s="3">
        <v>30858</v>
      </c>
      <c r="P163" s="34"/>
      <c r="Q163" s="35"/>
    </row>
    <row r="164" spans="1:17" ht="15" thickBot="1" x14ac:dyDescent="0.35">
      <c r="A164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6" t="s">
        <v>418</v>
      </c>
      <c r="G164" s="4" t="s">
        <v>1393</v>
      </c>
      <c r="H164" s="2" t="s">
        <v>1398</v>
      </c>
      <c r="I164" s="18" t="s">
        <v>13</v>
      </c>
      <c r="J164" s="18" t="s">
        <v>1395</v>
      </c>
      <c r="K164" s="22" t="s">
        <v>6</v>
      </c>
      <c r="L164" s="28">
        <v>0</v>
      </c>
      <c r="M164" s="23" t="s">
        <v>1396</v>
      </c>
      <c r="N164" s="20" t="s">
        <v>1397</v>
      </c>
      <c r="O164" s="3">
        <v>30858</v>
      </c>
      <c r="P164" s="39"/>
      <c r="Q164" s="38"/>
    </row>
    <row r="165" spans="1:17" x14ac:dyDescent="0.3">
      <c r="A165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6" t="s">
        <v>423</v>
      </c>
      <c r="G165" s="4" t="s">
        <v>1393</v>
      </c>
      <c r="H165" s="2" t="s">
        <v>1400</v>
      </c>
      <c r="I165" s="18" t="s">
        <v>705</v>
      </c>
      <c r="J165" s="18">
        <v>2139</v>
      </c>
      <c r="K165" s="22" t="s">
        <v>1401</v>
      </c>
      <c r="L165" s="28" t="s">
        <v>175</v>
      </c>
      <c r="M165" s="23" t="s">
        <v>1396</v>
      </c>
      <c r="N165" s="20" t="s">
        <v>1397</v>
      </c>
      <c r="O165" s="3">
        <v>30858</v>
      </c>
      <c r="P165" s="32" t="s">
        <v>4848</v>
      </c>
      <c r="Q165" s="33">
        <v>0</v>
      </c>
    </row>
    <row r="166" spans="1:17" x14ac:dyDescent="0.3">
      <c r="A166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7" t="s">
        <v>426</v>
      </c>
      <c r="G166" s="4" t="s">
        <v>1393</v>
      </c>
      <c r="H166" s="2" t="s">
        <v>1402</v>
      </c>
      <c r="I166" s="18" t="s">
        <v>1854</v>
      </c>
      <c r="J166" s="18">
        <v>2139</v>
      </c>
      <c r="K166" s="22" t="s">
        <v>1401</v>
      </c>
      <c r="L166" s="28" t="s">
        <v>175</v>
      </c>
      <c r="M166" s="23" t="s">
        <v>1396</v>
      </c>
      <c r="N166" s="20" t="s">
        <v>1397</v>
      </c>
      <c r="O166" s="3">
        <v>30858</v>
      </c>
      <c r="P166" s="34"/>
      <c r="Q166" s="35"/>
    </row>
    <row r="167" spans="1:17" ht="15" thickBot="1" x14ac:dyDescent="0.35">
      <c r="A167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7" t="s">
        <v>428</v>
      </c>
      <c r="G167" s="4" t="s">
        <v>1393</v>
      </c>
      <c r="H167" s="2" t="s">
        <v>4850</v>
      </c>
      <c r="I167" s="18" t="s">
        <v>4548</v>
      </c>
      <c r="J167" s="18">
        <v>2139</v>
      </c>
      <c r="K167" s="22" t="s">
        <v>2</v>
      </c>
      <c r="L167" s="28" t="s">
        <v>4561</v>
      </c>
      <c r="M167" s="23" t="s">
        <v>1396</v>
      </c>
      <c r="N167" s="20" t="s">
        <v>2</v>
      </c>
      <c r="O167" s="3">
        <v>30858</v>
      </c>
      <c r="P167" s="34"/>
      <c r="Q167" s="35"/>
    </row>
    <row r="168" spans="1:17" x14ac:dyDescent="0.3">
      <c r="A168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6" t="s">
        <v>430</v>
      </c>
      <c r="G168" s="4" t="s">
        <v>1393</v>
      </c>
      <c r="H168" s="2" t="s">
        <v>1403</v>
      </c>
      <c r="I168" s="18" t="s">
        <v>9</v>
      </c>
      <c r="J168" s="18">
        <v>2140</v>
      </c>
      <c r="K168" s="22" t="s">
        <v>1404</v>
      </c>
      <c r="L168" s="28" t="s">
        <v>175</v>
      </c>
      <c r="M168" s="23" t="s">
        <v>1396</v>
      </c>
      <c r="N168" s="20" t="s">
        <v>1397</v>
      </c>
      <c r="O168" s="3">
        <v>30858</v>
      </c>
      <c r="P168" s="32" t="s">
        <v>4848</v>
      </c>
      <c r="Q168" s="33">
        <v>0</v>
      </c>
    </row>
    <row r="169" spans="1:17" x14ac:dyDescent="0.3">
      <c r="A169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7" t="s">
        <v>432</v>
      </c>
      <c r="G169" s="4" t="s">
        <v>1393</v>
      </c>
      <c r="H169" s="2" t="s">
        <v>1405</v>
      </c>
      <c r="I169" s="18" t="s">
        <v>10</v>
      </c>
      <c r="J169" s="18">
        <v>2140</v>
      </c>
      <c r="K169" s="22" t="s">
        <v>621</v>
      </c>
      <c r="L169" s="28" t="s">
        <v>175</v>
      </c>
      <c r="M169" s="23" t="s">
        <v>1396</v>
      </c>
      <c r="N169" s="20" t="s">
        <v>621</v>
      </c>
      <c r="O169" s="3">
        <v>30858</v>
      </c>
      <c r="P169" s="34"/>
      <c r="Q169" s="35"/>
    </row>
    <row r="170" spans="1:17" ht="15" thickBot="1" x14ac:dyDescent="0.35">
      <c r="A170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7" t="s">
        <v>824</v>
      </c>
      <c r="G170" s="4" t="s">
        <v>1393</v>
      </c>
      <c r="H170" s="2" t="s">
        <v>4851</v>
      </c>
      <c r="I170" s="18" t="s">
        <v>4548</v>
      </c>
      <c r="J170" s="18">
        <v>2140</v>
      </c>
      <c r="K170" s="22" t="s">
        <v>2</v>
      </c>
      <c r="L170" s="28" t="s">
        <v>4561</v>
      </c>
      <c r="M170" s="23" t="s">
        <v>1396</v>
      </c>
      <c r="N170" s="20" t="s">
        <v>2</v>
      </c>
      <c r="O170" s="3">
        <v>30858</v>
      </c>
      <c r="P170" s="34"/>
      <c r="Q170" s="35"/>
    </row>
    <row r="171" spans="1:17" x14ac:dyDescent="0.3">
      <c r="A171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6" t="s">
        <v>434</v>
      </c>
      <c r="G171" s="4" t="s">
        <v>1407</v>
      </c>
      <c r="H171" s="2" t="s">
        <v>1408</v>
      </c>
      <c r="I171" s="18" t="s">
        <v>9</v>
      </c>
      <c r="J171" s="18" t="s">
        <v>1409</v>
      </c>
      <c r="K171" s="22" t="s">
        <v>8</v>
      </c>
      <c r="L171" s="28">
        <v>0</v>
      </c>
      <c r="M171" s="23" t="s">
        <v>1410</v>
      </c>
      <c r="N171" s="20" t="s">
        <v>1411</v>
      </c>
      <c r="O171" s="3">
        <v>30928</v>
      </c>
      <c r="P171" s="32" t="s">
        <v>4852</v>
      </c>
      <c r="Q171" s="33">
        <v>0</v>
      </c>
    </row>
    <row r="172" spans="1:17" x14ac:dyDescent="0.3">
      <c r="A172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7" t="s">
        <v>437</v>
      </c>
      <c r="G172" s="4" t="s">
        <v>1407</v>
      </c>
      <c r="H172" s="2" t="s">
        <v>1412</v>
      </c>
      <c r="I172" s="18" t="s">
        <v>9</v>
      </c>
      <c r="J172" s="18">
        <v>2142</v>
      </c>
      <c r="K172" s="22" t="s">
        <v>6</v>
      </c>
      <c r="L172" s="28">
        <v>0</v>
      </c>
      <c r="M172" s="23" t="s">
        <v>1410</v>
      </c>
      <c r="N172" s="20" t="s">
        <v>1411</v>
      </c>
      <c r="O172" s="3">
        <v>30928</v>
      </c>
      <c r="P172" s="34"/>
      <c r="Q172" s="35"/>
    </row>
    <row r="173" spans="1:17" ht="15" thickBot="1" x14ac:dyDescent="0.35">
      <c r="A173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7" t="s">
        <v>438</v>
      </c>
      <c r="G173" s="4" t="s">
        <v>1407</v>
      </c>
      <c r="H173" s="2" t="s">
        <v>1414</v>
      </c>
      <c r="I173" s="18" t="s">
        <v>10</v>
      </c>
      <c r="J173" s="18">
        <v>2143</v>
      </c>
      <c r="K173" s="22" t="s">
        <v>8</v>
      </c>
      <c r="L173" s="28">
        <v>0</v>
      </c>
      <c r="M173" s="23" t="s">
        <v>1410</v>
      </c>
      <c r="N173" s="20" t="s">
        <v>1411</v>
      </c>
      <c r="O173" s="3">
        <v>30928</v>
      </c>
      <c r="P173" s="34"/>
      <c r="Q173" s="35"/>
    </row>
    <row r="174" spans="1:17" x14ac:dyDescent="0.3">
      <c r="A174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6" t="s">
        <v>439</v>
      </c>
      <c r="G174" s="4" t="s">
        <v>1407</v>
      </c>
      <c r="H174" s="2" t="s">
        <v>1415</v>
      </c>
      <c r="I174" s="18">
        <v>0</v>
      </c>
      <c r="J174" s="18">
        <v>2144</v>
      </c>
      <c r="K174" s="22" t="s">
        <v>6</v>
      </c>
      <c r="L174" s="28">
        <v>0</v>
      </c>
      <c r="M174" s="23" t="s">
        <v>1410</v>
      </c>
      <c r="N174" s="20" t="s">
        <v>1411</v>
      </c>
      <c r="O174" s="3">
        <v>30928</v>
      </c>
      <c r="P174" s="32" t="s">
        <v>4852</v>
      </c>
      <c r="Q174" s="33">
        <v>0</v>
      </c>
    </row>
    <row r="175" spans="1:17" x14ac:dyDescent="0.3">
      <c r="A175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7" t="s">
        <v>441</v>
      </c>
      <c r="G175" s="4" t="s">
        <v>1407</v>
      </c>
      <c r="H175" s="2" t="s">
        <v>4853</v>
      </c>
      <c r="I175" s="18" t="s">
        <v>4548</v>
      </c>
      <c r="J175" s="18" t="s">
        <v>1409</v>
      </c>
      <c r="K175" s="22" t="s">
        <v>2</v>
      </c>
      <c r="L175" s="28" t="s">
        <v>4561</v>
      </c>
      <c r="M175" s="23" t="s">
        <v>1410</v>
      </c>
      <c r="N175" s="20" t="s">
        <v>2</v>
      </c>
      <c r="O175" s="3">
        <v>30928</v>
      </c>
      <c r="P175" s="34"/>
      <c r="Q175" s="35"/>
    </row>
    <row r="176" spans="1:17" x14ac:dyDescent="0.3">
      <c r="A176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7" t="s">
        <v>838</v>
      </c>
      <c r="G176" s="4" t="s">
        <v>1407</v>
      </c>
      <c r="H176" s="2" t="s">
        <v>4854</v>
      </c>
      <c r="I176" s="18" t="s">
        <v>4548</v>
      </c>
      <c r="J176" s="18">
        <v>2143</v>
      </c>
      <c r="K176" s="22" t="s">
        <v>2</v>
      </c>
      <c r="L176" s="28" t="s">
        <v>4561</v>
      </c>
      <c r="M176" s="23" t="s">
        <v>1410</v>
      </c>
      <c r="N176" s="20" t="s">
        <v>2</v>
      </c>
      <c r="O176" s="3">
        <v>30928</v>
      </c>
      <c r="P176" s="34"/>
      <c r="Q176" s="35"/>
    </row>
    <row r="177" spans="1:17" x14ac:dyDescent="0.3">
      <c r="A177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7" t="s">
        <v>441</v>
      </c>
      <c r="G177" s="4" t="s">
        <v>1407</v>
      </c>
      <c r="H177" s="2" t="s">
        <v>4855</v>
      </c>
      <c r="I177" s="18" t="s">
        <v>4548</v>
      </c>
      <c r="J177" s="18">
        <v>2142</v>
      </c>
      <c r="K177" s="22" t="s">
        <v>2</v>
      </c>
      <c r="L177" s="28" t="s">
        <v>4561</v>
      </c>
      <c r="M177" s="23" t="s">
        <v>1410</v>
      </c>
      <c r="N177" s="20" t="s">
        <v>2</v>
      </c>
      <c r="O177" s="3">
        <v>30928</v>
      </c>
      <c r="P177" s="39"/>
      <c r="Q177" s="38"/>
    </row>
    <row r="178" spans="1:17" ht="15" thickBot="1" x14ac:dyDescent="0.35">
      <c r="A178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7" t="s">
        <v>838</v>
      </c>
      <c r="G178" s="4" t="s">
        <v>1407</v>
      </c>
      <c r="H178" s="2" t="s">
        <v>4856</v>
      </c>
      <c r="I178" s="18" t="s">
        <v>4548</v>
      </c>
      <c r="J178" s="18">
        <v>2144</v>
      </c>
      <c r="K178" s="22" t="s">
        <v>2</v>
      </c>
      <c r="L178" s="28" t="s">
        <v>4561</v>
      </c>
      <c r="M178" s="23" t="s">
        <v>1410</v>
      </c>
      <c r="N178" s="20" t="s">
        <v>2</v>
      </c>
      <c r="O178" s="3">
        <v>30928</v>
      </c>
      <c r="P178" s="36"/>
      <c r="Q178" s="37"/>
    </row>
    <row r="179" spans="1:17" x14ac:dyDescent="0.3">
      <c r="A179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6" t="s">
        <v>443</v>
      </c>
      <c r="G179" s="4" t="s">
        <v>1416</v>
      </c>
      <c r="H179" s="2" t="s">
        <v>1417</v>
      </c>
      <c r="I179" s="18">
        <v>0</v>
      </c>
      <c r="J179" s="18" t="s">
        <v>1418</v>
      </c>
      <c r="K179" s="22" t="s">
        <v>8</v>
      </c>
      <c r="L179" s="28">
        <v>0</v>
      </c>
      <c r="M179" s="23" t="s">
        <v>1419</v>
      </c>
      <c r="N179" s="20" t="s">
        <v>1420</v>
      </c>
      <c r="O179" s="3">
        <v>30941</v>
      </c>
      <c r="P179" s="32" t="s">
        <v>4857</v>
      </c>
      <c r="Q179" s="33">
        <v>0</v>
      </c>
    </row>
    <row r="180" spans="1:17" x14ac:dyDescent="0.3">
      <c r="A180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7" t="s">
        <v>446</v>
      </c>
      <c r="G180" s="4" t="s">
        <v>1416</v>
      </c>
      <c r="H180" s="2" t="s">
        <v>1421</v>
      </c>
      <c r="I180" s="18">
        <v>0</v>
      </c>
      <c r="J180" s="18" t="s">
        <v>1418</v>
      </c>
      <c r="K180" s="22" t="s">
        <v>2</v>
      </c>
      <c r="L180" s="28" t="s">
        <v>1</v>
      </c>
      <c r="M180" s="23" t="s">
        <v>1419</v>
      </c>
      <c r="N180" s="20" t="s">
        <v>2</v>
      </c>
      <c r="O180" s="3">
        <v>30941</v>
      </c>
      <c r="P180" s="34"/>
      <c r="Q180" s="35"/>
    </row>
    <row r="181" spans="1:17" ht="15" thickBot="1" x14ac:dyDescent="0.35">
      <c r="A181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7" t="s">
        <v>448</v>
      </c>
      <c r="G181" s="4" t="s">
        <v>1416</v>
      </c>
      <c r="H181" s="2" t="s">
        <v>4858</v>
      </c>
      <c r="I181" s="18" t="s">
        <v>4548</v>
      </c>
      <c r="J181" s="18" t="s">
        <v>1418</v>
      </c>
      <c r="K181" s="22" t="s">
        <v>2</v>
      </c>
      <c r="L181" s="28" t="s">
        <v>4561</v>
      </c>
      <c r="M181" s="23" t="s">
        <v>1419</v>
      </c>
      <c r="N181" s="20" t="s">
        <v>2</v>
      </c>
      <c r="O181" s="3">
        <v>30941</v>
      </c>
      <c r="P181" s="34"/>
      <c r="Q181" s="35"/>
    </row>
    <row r="182" spans="1:17" x14ac:dyDescent="0.3">
      <c r="A182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6" t="s">
        <v>450</v>
      </c>
      <c r="G182" s="4" t="s">
        <v>1422</v>
      </c>
      <c r="H182" s="2" t="s">
        <v>1423</v>
      </c>
      <c r="I182" s="18" t="s">
        <v>1854</v>
      </c>
      <c r="J182" s="18" t="s">
        <v>1424</v>
      </c>
      <c r="K182" s="22" t="s">
        <v>1425</v>
      </c>
      <c r="L182" s="28">
        <v>0</v>
      </c>
      <c r="M182" s="23" t="s">
        <v>1426</v>
      </c>
      <c r="N182" s="20" t="s">
        <v>1427</v>
      </c>
      <c r="O182" s="3">
        <v>30963</v>
      </c>
      <c r="P182" s="32" t="s">
        <v>1434</v>
      </c>
      <c r="Q182" s="33">
        <v>0</v>
      </c>
    </row>
    <row r="183" spans="1:17" x14ac:dyDescent="0.3">
      <c r="A183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7" t="s">
        <v>452</v>
      </c>
      <c r="G183" s="4" t="s">
        <v>1422</v>
      </c>
      <c r="H183" s="2" t="s">
        <v>1428</v>
      </c>
      <c r="I183" s="18" t="s">
        <v>151</v>
      </c>
      <c r="J183" s="18" t="s">
        <v>1424</v>
      </c>
      <c r="K183" s="22" t="s">
        <v>1425</v>
      </c>
      <c r="L183" s="28">
        <v>0</v>
      </c>
      <c r="M183" s="23" t="s">
        <v>1426</v>
      </c>
      <c r="N183" s="20" t="s">
        <v>1427</v>
      </c>
      <c r="O183" s="3">
        <v>30963</v>
      </c>
      <c r="P183" s="34"/>
      <c r="Q183" s="35"/>
    </row>
    <row r="184" spans="1:17" ht="15" thickBot="1" x14ac:dyDescent="0.35">
      <c r="A184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7" t="s">
        <v>1993</v>
      </c>
      <c r="G184" s="4" t="s">
        <v>1422</v>
      </c>
      <c r="H184" s="2" t="s">
        <v>1429</v>
      </c>
      <c r="I184" s="18" t="s">
        <v>151</v>
      </c>
      <c r="J184" s="18" t="s">
        <v>1424</v>
      </c>
      <c r="K184" s="22" t="s">
        <v>1425</v>
      </c>
      <c r="L184" s="28">
        <v>0</v>
      </c>
      <c r="M184" s="23" t="s">
        <v>1426</v>
      </c>
      <c r="N184" s="20" t="s">
        <v>1427</v>
      </c>
      <c r="O184" s="3">
        <v>30963</v>
      </c>
      <c r="P184" s="34"/>
      <c r="Q184" s="35"/>
    </row>
    <row r="185" spans="1:17" x14ac:dyDescent="0.3">
      <c r="A185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6" t="s">
        <v>454</v>
      </c>
      <c r="G185" s="4" t="s">
        <v>1422</v>
      </c>
      <c r="H185" s="2" t="s">
        <v>1430</v>
      </c>
      <c r="I185" s="18" t="s">
        <v>1854</v>
      </c>
      <c r="J185" s="18" t="s">
        <v>1424</v>
      </c>
      <c r="K185" s="22" t="s">
        <v>1425</v>
      </c>
      <c r="L185" s="28">
        <v>0</v>
      </c>
      <c r="M185" s="23" t="s">
        <v>1426</v>
      </c>
      <c r="N185" s="20" t="s">
        <v>1427</v>
      </c>
      <c r="O185" s="3">
        <v>30963</v>
      </c>
      <c r="P185" s="32" t="s">
        <v>1434</v>
      </c>
      <c r="Q185" s="33">
        <v>0</v>
      </c>
    </row>
    <row r="186" spans="1:17" x14ac:dyDescent="0.3">
      <c r="A186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7" t="s">
        <v>456</v>
      </c>
      <c r="G186" s="4" t="s">
        <v>1422</v>
      </c>
      <c r="H186" s="2" t="s">
        <v>1431</v>
      </c>
      <c r="I186" s="18" t="s">
        <v>151</v>
      </c>
      <c r="J186" s="18" t="s">
        <v>1424</v>
      </c>
      <c r="K186" s="22" t="s">
        <v>1425</v>
      </c>
      <c r="L186" s="28">
        <v>0</v>
      </c>
      <c r="M186" s="23" t="s">
        <v>1426</v>
      </c>
      <c r="N186" s="20" t="s">
        <v>1427</v>
      </c>
      <c r="O186" s="3">
        <v>30963</v>
      </c>
      <c r="P186" s="34"/>
      <c r="Q186" s="35"/>
    </row>
    <row r="187" spans="1:17" ht="15" thickBot="1" x14ac:dyDescent="0.35">
      <c r="A187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7" t="s">
        <v>458</v>
      </c>
      <c r="G187" s="4" t="s">
        <v>1422</v>
      </c>
      <c r="H187" s="2" t="s">
        <v>1432</v>
      </c>
      <c r="I187" s="18" t="s">
        <v>1854</v>
      </c>
      <c r="J187" s="18" t="s">
        <v>1424</v>
      </c>
      <c r="K187" s="22" t="s">
        <v>1425</v>
      </c>
      <c r="L187" s="28">
        <v>0</v>
      </c>
      <c r="M187" s="23" t="s">
        <v>1426</v>
      </c>
      <c r="N187" s="20" t="s">
        <v>1427</v>
      </c>
      <c r="O187" s="3">
        <v>30963</v>
      </c>
      <c r="P187" s="34"/>
      <c r="Q187" s="35"/>
    </row>
    <row r="188" spans="1:17" x14ac:dyDescent="0.3">
      <c r="A188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6" t="s">
        <v>460</v>
      </c>
      <c r="G188" s="4" t="s">
        <v>1422</v>
      </c>
      <c r="H188" s="2" t="s">
        <v>1433</v>
      </c>
      <c r="I188" s="18" t="s">
        <v>1854</v>
      </c>
      <c r="J188" s="18" t="s">
        <v>1424</v>
      </c>
      <c r="K188" s="22" t="s">
        <v>1425</v>
      </c>
      <c r="L188" s="28">
        <v>0</v>
      </c>
      <c r="M188" s="23" t="s">
        <v>1426</v>
      </c>
      <c r="N188" s="20" t="s">
        <v>1427</v>
      </c>
      <c r="O188" s="3">
        <v>30963</v>
      </c>
      <c r="P188" s="32" t="s">
        <v>1434</v>
      </c>
      <c r="Q188" s="33">
        <v>0</v>
      </c>
    </row>
    <row r="189" spans="1:17" x14ac:dyDescent="0.3">
      <c r="A189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7" t="s">
        <v>462</v>
      </c>
      <c r="G189" s="4" t="s">
        <v>1422</v>
      </c>
      <c r="H189" s="2" t="s">
        <v>1435</v>
      </c>
      <c r="I189" s="18">
        <v>0</v>
      </c>
      <c r="J189" s="18" t="s">
        <v>1424</v>
      </c>
      <c r="K189" s="22" t="s">
        <v>2</v>
      </c>
      <c r="L189" s="28" t="s">
        <v>1</v>
      </c>
      <c r="M189" s="23" t="s">
        <v>1426</v>
      </c>
      <c r="N189" s="20" t="s">
        <v>2</v>
      </c>
      <c r="O189" s="3">
        <v>30963</v>
      </c>
      <c r="P189" s="34"/>
      <c r="Q189" s="35"/>
    </row>
    <row r="190" spans="1:17" ht="15" thickBot="1" x14ac:dyDescent="0.35">
      <c r="A190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7" t="s">
        <v>464</v>
      </c>
      <c r="G190" s="4" t="s">
        <v>1422</v>
      </c>
      <c r="H190" s="2" t="s">
        <v>4859</v>
      </c>
      <c r="I190" s="18" t="s">
        <v>4548</v>
      </c>
      <c r="J190" s="18" t="s">
        <v>1424</v>
      </c>
      <c r="K190" s="22" t="s">
        <v>2</v>
      </c>
      <c r="L190" s="28" t="s">
        <v>4561</v>
      </c>
      <c r="M190" s="23" t="s">
        <v>1426</v>
      </c>
      <c r="N190" s="20" t="s">
        <v>2</v>
      </c>
      <c r="O190" s="3">
        <v>30963</v>
      </c>
      <c r="P190" s="34"/>
      <c r="Q190" s="35"/>
    </row>
    <row r="191" spans="1:17" x14ac:dyDescent="0.3">
      <c r="A191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6" t="s">
        <v>466</v>
      </c>
      <c r="G191" s="4" t="s">
        <v>1422</v>
      </c>
      <c r="H191" s="2" t="s">
        <v>1436</v>
      </c>
      <c r="I191" s="18" t="s">
        <v>10</v>
      </c>
      <c r="J191" s="18">
        <v>2147</v>
      </c>
      <c r="K191" s="22" t="s">
        <v>1437</v>
      </c>
      <c r="L191" s="28">
        <v>0</v>
      </c>
      <c r="M191" s="23" t="s">
        <v>1426</v>
      </c>
      <c r="N191" s="20" t="s">
        <v>1427</v>
      </c>
      <c r="O191" s="3">
        <v>30963</v>
      </c>
      <c r="P191" s="32" t="s">
        <v>1434</v>
      </c>
      <c r="Q191" s="33">
        <v>0</v>
      </c>
    </row>
    <row r="192" spans="1:17" x14ac:dyDescent="0.3">
      <c r="A192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7" t="s">
        <v>469</v>
      </c>
      <c r="G192" s="4" t="s">
        <v>1422</v>
      </c>
      <c r="H192" s="2" t="s">
        <v>1438</v>
      </c>
      <c r="I192" s="18" t="s">
        <v>9</v>
      </c>
      <c r="J192" s="18">
        <v>2148</v>
      </c>
      <c r="K192" s="22" t="s">
        <v>1439</v>
      </c>
      <c r="L192" s="28" t="s">
        <v>175</v>
      </c>
      <c r="M192" s="23" t="s">
        <v>1426</v>
      </c>
      <c r="N192" s="20" t="s">
        <v>1427</v>
      </c>
      <c r="O192" s="3">
        <v>30963</v>
      </c>
      <c r="P192" s="34"/>
      <c r="Q192" s="35"/>
    </row>
    <row r="193" spans="1:17" ht="15" thickBot="1" x14ac:dyDescent="0.35">
      <c r="A193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7" t="s">
        <v>471</v>
      </c>
      <c r="G193" s="4" t="s">
        <v>1422</v>
      </c>
      <c r="H193" s="2" t="s">
        <v>1440</v>
      </c>
      <c r="I193" s="18" t="s">
        <v>9</v>
      </c>
      <c r="J193" s="18">
        <v>2149</v>
      </c>
      <c r="K193" s="22" t="s">
        <v>1441</v>
      </c>
      <c r="L193" s="28" t="s">
        <v>175</v>
      </c>
      <c r="M193" s="23" t="s">
        <v>1426</v>
      </c>
      <c r="N193" s="20" t="s">
        <v>1427</v>
      </c>
      <c r="O193" s="3">
        <v>30963</v>
      </c>
      <c r="P193" s="34"/>
      <c r="Q193" s="35"/>
    </row>
    <row r="194" spans="1:17" x14ac:dyDescent="0.3">
      <c r="A194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6" t="s">
        <v>473</v>
      </c>
      <c r="G194" s="4" t="s">
        <v>1422</v>
      </c>
      <c r="H194" s="2" t="s">
        <v>4860</v>
      </c>
      <c r="I194" s="18" t="s">
        <v>4548</v>
      </c>
      <c r="J194" s="18">
        <v>2147</v>
      </c>
      <c r="K194" s="22" t="s">
        <v>2</v>
      </c>
      <c r="L194" s="28" t="s">
        <v>4561</v>
      </c>
      <c r="M194" s="23" t="s">
        <v>1426</v>
      </c>
      <c r="N194" s="20" t="s">
        <v>2</v>
      </c>
      <c r="O194" s="3">
        <v>30963</v>
      </c>
      <c r="P194" s="32" t="s">
        <v>1434</v>
      </c>
      <c r="Q194" s="33">
        <v>0</v>
      </c>
    </row>
    <row r="195" spans="1:17" x14ac:dyDescent="0.3">
      <c r="A195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7" t="s">
        <v>476</v>
      </c>
      <c r="G195" s="4" t="s">
        <v>1422</v>
      </c>
      <c r="H195" s="2" t="s">
        <v>4861</v>
      </c>
      <c r="I195" s="18" t="s">
        <v>4548</v>
      </c>
      <c r="J195" s="18">
        <v>2148</v>
      </c>
      <c r="K195" s="22" t="s">
        <v>2</v>
      </c>
      <c r="L195" s="28" t="s">
        <v>4561</v>
      </c>
      <c r="M195" s="23" t="s">
        <v>1426</v>
      </c>
      <c r="N195" s="20" t="s">
        <v>2</v>
      </c>
      <c r="O195" s="3">
        <v>30963</v>
      </c>
      <c r="P195" s="34"/>
      <c r="Q195" s="35"/>
    </row>
    <row r="196" spans="1:17" ht="15" thickBot="1" x14ac:dyDescent="0.35">
      <c r="A196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7" t="s">
        <v>478</v>
      </c>
      <c r="G196" s="4" t="s">
        <v>1422</v>
      </c>
      <c r="H196" s="2" t="s">
        <v>4862</v>
      </c>
      <c r="I196" s="18" t="s">
        <v>4548</v>
      </c>
      <c r="J196" s="18">
        <v>2149</v>
      </c>
      <c r="K196" s="22" t="s">
        <v>2</v>
      </c>
      <c r="L196" s="28" t="s">
        <v>4561</v>
      </c>
      <c r="M196" s="23" t="s">
        <v>1426</v>
      </c>
      <c r="N196" s="20" t="s">
        <v>2</v>
      </c>
      <c r="O196" s="3">
        <v>30963</v>
      </c>
      <c r="P196" s="34"/>
      <c r="Q196" s="35"/>
    </row>
    <row r="197" spans="1:17" x14ac:dyDescent="0.3">
      <c r="A197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6" t="s">
        <v>480</v>
      </c>
      <c r="G197" s="4" t="s">
        <v>1442</v>
      </c>
      <c r="H197" s="2" t="s">
        <v>1443</v>
      </c>
      <c r="I197" s="18">
        <v>0</v>
      </c>
      <c r="J197" s="18" t="s">
        <v>1444</v>
      </c>
      <c r="K197" s="22" t="s">
        <v>1147</v>
      </c>
      <c r="L197" s="28" t="s">
        <v>175</v>
      </c>
      <c r="M197" s="23" t="s">
        <v>1445</v>
      </c>
      <c r="N197" s="20" t="s">
        <v>1446</v>
      </c>
      <c r="O197" s="3">
        <v>30977</v>
      </c>
      <c r="P197" s="32" t="s">
        <v>1447</v>
      </c>
      <c r="Q197" s="33">
        <v>0</v>
      </c>
    </row>
    <row r="198" spans="1:17" x14ac:dyDescent="0.3">
      <c r="A198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7" t="s">
        <v>483</v>
      </c>
      <c r="G198" s="4" t="s">
        <v>1442</v>
      </c>
      <c r="H198" s="2" t="s">
        <v>1448</v>
      </c>
      <c r="I198" s="18">
        <v>0</v>
      </c>
      <c r="J198" s="18" t="s">
        <v>1444</v>
      </c>
      <c r="K198" s="22" t="s">
        <v>2</v>
      </c>
      <c r="L198" s="28" t="s">
        <v>1</v>
      </c>
      <c r="M198" s="23" t="s">
        <v>1445</v>
      </c>
      <c r="N198" s="20" t="s">
        <v>2</v>
      </c>
      <c r="O198" s="3">
        <v>30977</v>
      </c>
      <c r="P198" s="34"/>
      <c r="Q198" s="35"/>
    </row>
    <row r="199" spans="1:17" ht="15" thickBot="1" x14ac:dyDescent="0.35">
      <c r="A199" t="s">
        <v>4513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7" t="s">
        <v>485</v>
      </c>
      <c r="G199" s="4" t="s">
        <v>1442</v>
      </c>
      <c r="H199" s="2" t="s">
        <v>4863</v>
      </c>
      <c r="I199" s="18" t="s">
        <v>4548</v>
      </c>
      <c r="J199" s="18" t="s">
        <v>1444</v>
      </c>
      <c r="K199" s="22" t="s">
        <v>2</v>
      </c>
      <c r="L199" s="28" t="s">
        <v>4561</v>
      </c>
      <c r="M199" s="23" t="s">
        <v>1445</v>
      </c>
      <c r="N199" s="20" t="s">
        <v>2</v>
      </c>
      <c r="O199" s="3">
        <v>30977</v>
      </c>
      <c r="P199" s="34"/>
      <c r="Q199" s="35"/>
    </row>
    <row r="200" spans="1:17" x14ac:dyDescent="0.3">
      <c r="A200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6" t="s">
        <v>487</v>
      </c>
      <c r="G200" s="4" t="s">
        <v>1449</v>
      </c>
      <c r="H200" s="2" t="s">
        <v>1450</v>
      </c>
      <c r="I200" s="18" t="s">
        <v>705</v>
      </c>
      <c r="J200" s="18" t="s">
        <v>1451</v>
      </c>
      <c r="K200" s="22" t="s">
        <v>6</v>
      </c>
      <c r="L200" s="28">
        <v>0</v>
      </c>
      <c r="M200" s="23" t="s">
        <v>1452</v>
      </c>
      <c r="N200" s="20" t="s">
        <v>1453</v>
      </c>
      <c r="O200" s="3">
        <v>30991</v>
      </c>
      <c r="P200" s="32" t="s">
        <v>1454</v>
      </c>
      <c r="Q200" s="33">
        <v>0</v>
      </c>
    </row>
    <row r="201" spans="1:17" x14ac:dyDescent="0.3">
      <c r="A201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7" t="s">
        <v>488</v>
      </c>
      <c r="G201" s="4" t="s">
        <v>1449</v>
      </c>
      <c r="H201" s="2" t="s">
        <v>1455</v>
      </c>
      <c r="I201" s="18" t="s">
        <v>1828</v>
      </c>
      <c r="J201" s="18">
        <v>2152</v>
      </c>
      <c r="K201" s="22" t="s">
        <v>1456</v>
      </c>
      <c r="L201" s="28">
        <v>0</v>
      </c>
      <c r="M201" s="23" t="s">
        <v>1452</v>
      </c>
      <c r="N201" s="20" t="s">
        <v>1453</v>
      </c>
      <c r="O201" s="3">
        <v>30991</v>
      </c>
      <c r="P201" s="34"/>
      <c r="Q201" s="35"/>
    </row>
    <row r="202" spans="1:17" ht="15" thickBot="1" x14ac:dyDescent="0.35">
      <c r="A202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7" t="s">
        <v>867</v>
      </c>
      <c r="G202" s="4" t="s">
        <v>1449</v>
      </c>
      <c r="H202" s="2" t="s">
        <v>1457</v>
      </c>
      <c r="I202" s="18" t="s">
        <v>1828</v>
      </c>
      <c r="J202" s="18">
        <v>2153</v>
      </c>
      <c r="K202" s="22" t="s">
        <v>1458</v>
      </c>
      <c r="L202" s="28">
        <v>0</v>
      </c>
      <c r="M202" s="23" t="s">
        <v>1452</v>
      </c>
      <c r="N202" s="20" t="s">
        <v>1453</v>
      </c>
      <c r="O202" s="3">
        <v>30991</v>
      </c>
      <c r="P202" s="34"/>
      <c r="Q202" s="35"/>
    </row>
    <row r="203" spans="1:17" x14ac:dyDescent="0.3">
      <c r="A203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6" t="s">
        <v>490</v>
      </c>
      <c r="G203" s="4" t="s">
        <v>1449</v>
      </c>
      <c r="H203" s="2" t="s">
        <v>4864</v>
      </c>
      <c r="I203" s="18" t="s">
        <v>4548</v>
      </c>
      <c r="J203" s="18" t="s">
        <v>1451</v>
      </c>
      <c r="K203" s="22" t="s">
        <v>2</v>
      </c>
      <c r="L203" s="28" t="s">
        <v>4561</v>
      </c>
      <c r="M203" s="23" t="s">
        <v>1452</v>
      </c>
      <c r="N203" s="20" t="s">
        <v>2</v>
      </c>
      <c r="O203" s="3">
        <v>30991</v>
      </c>
      <c r="P203" s="32" t="s">
        <v>1454</v>
      </c>
      <c r="Q203" s="33">
        <v>0</v>
      </c>
    </row>
    <row r="204" spans="1:17" x14ac:dyDescent="0.3">
      <c r="A204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7" t="s">
        <v>492</v>
      </c>
      <c r="G204" s="4" t="s">
        <v>1449</v>
      </c>
      <c r="H204" s="2" t="s">
        <v>4865</v>
      </c>
      <c r="I204" s="18" t="s">
        <v>4548</v>
      </c>
      <c r="J204" s="18">
        <v>2152</v>
      </c>
      <c r="K204" s="22" t="s">
        <v>2</v>
      </c>
      <c r="L204" s="28" t="s">
        <v>4561</v>
      </c>
      <c r="M204" s="23" t="s">
        <v>1452</v>
      </c>
      <c r="N204" s="20" t="s">
        <v>2</v>
      </c>
      <c r="O204" s="3">
        <v>30991</v>
      </c>
      <c r="P204" s="34"/>
      <c r="Q204" s="35"/>
    </row>
    <row r="205" spans="1:17" ht="15" thickBot="1" x14ac:dyDescent="0.35">
      <c r="A205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7" t="s">
        <v>494</v>
      </c>
      <c r="G205" s="4" t="s">
        <v>1449</v>
      </c>
      <c r="H205" s="2" t="s">
        <v>4866</v>
      </c>
      <c r="I205" s="18" t="s">
        <v>4548</v>
      </c>
      <c r="J205" s="18">
        <v>2153</v>
      </c>
      <c r="K205" s="22" t="s">
        <v>2</v>
      </c>
      <c r="L205" s="28" t="s">
        <v>4561</v>
      </c>
      <c r="M205" s="23" t="s">
        <v>1452</v>
      </c>
      <c r="N205" s="20" t="s">
        <v>2</v>
      </c>
      <c r="O205" s="3">
        <v>30991</v>
      </c>
      <c r="P205" s="34"/>
      <c r="Q205" s="35"/>
    </row>
    <row r="206" spans="1:17" x14ac:dyDescent="0.3">
      <c r="A206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6" t="s">
        <v>495</v>
      </c>
      <c r="G206" s="4" t="s">
        <v>1459</v>
      </c>
      <c r="H206" s="2" t="s">
        <v>1460</v>
      </c>
      <c r="I206" s="18">
        <v>0</v>
      </c>
      <c r="J206" s="18" t="s">
        <v>1461</v>
      </c>
      <c r="K206" s="22" t="s">
        <v>1462</v>
      </c>
      <c r="L206" s="28">
        <v>0</v>
      </c>
      <c r="M206" s="23" t="s">
        <v>1463</v>
      </c>
      <c r="N206" s="20" t="s">
        <v>1464</v>
      </c>
      <c r="O206" s="3">
        <v>31005</v>
      </c>
      <c r="P206" s="32" t="s">
        <v>1465</v>
      </c>
      <c r="Q206" s="33">
        <v>0</v>
      </c>
    </row>
    <row r="207" spans="1:17" x14ac:dyDescent="0.3">
      <c r="A207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7" t="s">
        <v>498</v>
      </c>
      <c r="G207" s="4" t="s">
        <v>1459</v>
      </c>
      <c r="H207" s="2" t="s">
        <v>1466</v>
      </c>
      <c r="I207" s="18" t="s">
        <v>26</v>
      </c>
      <c r="J207" s="18">
        <v>2155</v>
      </c>
      <c r="K207" s="22" t="s">
        <v>1467</v>
      </c>
      <c r="L207" s="28">
        <v>0</v>
      </c>
      <c r="M207" s="23" t="s">
        <v>1463</v>
      </c>
      <c r="N207" s="20" t="s">
        <v>1464</v>
      </c>
      <c r="O207" s="3">
        <v>31005</v>
      </c>
      <c r="P207" s="34"/>
      <c r="Q207" s="35"/>
    </row>
    <row r="208" spans="1:17" ht="15" thickBot="1" x14ac:dyDescent="0.35">
      <c r="A208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7" t="s">
        <v>500</v>
      </c>
      <c r="G208" s="4" t="s">
        <v>1459</v>
      </c>
      <c r="H208" s="2" t="s">
        <v>4867</v>
      </c>
      <c r="I208" s="18" t="s">
        <v>4548</v>
      </c>
      <c r="J208" s="18">
        <v>2155</v>
      </c>
      <c r="K208" s="22" t="s">
        <v>2</v>
      </c>
      <c r="L208" s="28" t="s">
        <v>4561</v>
      </c>
      <c r="M208" s="23" t="s">
        <v>1463</v>
      </c>
      <c r="N208" s="20" t="s">
        <v>2</v>
      </c>
      <c r="O208" s="3">
        <v>31005</v>
      </c>
      <c r="P208" s="34"/>
      <c r="Q208" s="35"/>
    </row>
    <row r="209" spans="1:17" x14ac:dyDescent="0.3">
      <c r="A209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6" t="s">
        <v>880</v>
      </c>
      <c r="G209" s="4" t="s">
        <v>1469</v>
      </c>
      <c r="H209" s="2" t="s">
        <v>1470</v>
      </c>
      <c r="I209" s="18">
        <v>0</v>
      </c>
      <c r="J209" s="18" t="s">
        <v>1471</v>
      </c>
      <c r="K209" s="22" t="s">
        <v>1472</v>
      </c>
      <c r="L209" s="28" t="s">
        <v>175</v>
      </c>
      <c r="M209" s="23" t="s">
        <v>1473</v>
      </c>
      <c r="N209" s="20" t="s">
        <v>1474</v>
      </c>
      <c r="O209" s="3">
        <v>31019</v>
      </c>
      <c r="P209" s="32" t="s">
        <v>1475</v>
      </c>
      <c r="Q209" s="33">
        <v>0</v>
      </c>
    </row>
    <row r="210" spans="1:17" x14ac:dyDescent="0.3">
      <c r="A210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7" t="s">
        <v>881</v>
      </c>
      <c r="G210" s="4" t="s">
        <v>1469</v>
      </c>
      <c r="H210" s="2" t="s">
        <v>1468</v>
      </c>
      <c r="I210" s="18">
        <v>0</v>
      </c>
      <c r="J210" s="18" t="s">
        <v>1471</v>
      </c>
      <c r="K210" s="22" t="s">
        <v>2</v>
      </c>
      <c r="L210" s="28" t="s">
        <v>1</v>
      </c>
      <c r="M210" s="23" t="s">
        <v>1473</v>
      </c>
      <c r="N210" s="20" t="s">
        <v>2</v>
      </c>
      <c r="O210" s="3">
        <v>31019</v>
      </c>
      <c r="P210" s="34"/>
      <c r="Q210" s="35"/>
    </row>
    <row r="211" spans="1:17" ht="15" thickBot="1" x14ac:dyDescent="0.35">
      <c r="A211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7" t="s">
        <v>882</v>
      </c>
      <c r="G211" s="4" t="s">
        <v>1469</v>
      </c>
      <c r="H211" s="2" t="s">
        <v>4867</v>
      </c>
      <c r="I211" s="18" t="s">
        <v>4548</v>
      </c>
      <c r="J211" s="18" t="s">
        <v>1471</v>
      </c>
      <c r="K211" s="22" t="s">
        <v>2</v>
      </c>
      <c r="L211" s="28" t="s">
        <v>4561</v>
      </c>
      <c r="M211" s="23" t="s">
        <v>1473</v>
      </c>
      <c r="N211" s="20" t="s">
        <v>2</v>
      </c>
      <c r="O211" s="3">
        <v>31019</v>
      </c>
      <c r="P211" s="34"/>
      <c r="Q211" s="35"/>
    </row>
    <row r="212" spans="1:17" x14ac:dyDescent="0.3">
      <c r="A212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6" t="s">
        <v>883</v>
      </c>
      <c r="G212" s="4" t="s">
        <v>4868</v>
      </c>
      <c r="H212" s="2" t="s">
        <v>1476</v>
      </c>
      <c r="I212" s="18" t="s">
        <v>705</v>
      </c>
      <c r="J212" s="18" t="s">
        <v>1477</v>
      </c>
      <c r="K212" s="22" t="s">
        <v>40</v>
      </c>
      <c r="L212" s="28">
        <v>0</v>
      </c>
      <c r="M212" s="23" t="s">
        <v>1478</v>
      </c>
      <c r="N212" s="20" t="s">
        <v>1479</v>
      </c>
      <c r="O212" s="3">
        <v>31061</v>
      </c>
      <c r="P212" s="32" t="s">
        <v>1480</v>
      </c>
      <c r="Q212" s="33">
        <v>0</v>
      </c>
    </row>
    <row r="213" spans="1:17" x14ac:dyDescent="0.3">
      <c r="A213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7" t="s">
        <v>889</v>
      </c>
      <c r="G213" s="4" t="s">
        <v>4868</v>
      </c>
      <c r="H213" s="2" t="s">
        <v>1482</v>
      </c>
      <c r="I213" s="18" t="s">
        <v>1854</v>
      </c>
      <c r="J213" s="18" t="s">
        <v>1477</v>
      </c>
      <c r="K213" s="22" t="s">
        <v>40</v>
      </c>
      <c r="L213" s="28" t="s">
        <v>175</v>
      </c>
      <c r="M213" s="23" t="s">
        <v>1478</v>
      </c>
      <c r="N213" s="20" t="s">
        <v>1479</v>
      </c>
      <c r="O213" s="3">
        <v>31061</v>
      </c>
      <c r="P213" s="34"/>
      <c r="Q213" s="35"/>
    </row>
    <row r="214" spans="1:17" x14ac:dyDescent="0.3">
      <c r="A214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7" t="s">
        <v>891</v>
      </c>
      <c r="G214" s="4" t="s">
        <v>4868</v>
      </c>
      <c r="H214" s="2" t="s">
        <v>4869</v>
      </c>
      <c r="I214" s="18" t="s">
        <v>4548</v>
      </c>
      <c r="J214" s="18" t="s">
        <v>1477</v>
      </c>
      <c r="K214" s="22" t="s">
        <v>2</v>
      </c>
      <c r="L214" s="28" t="s">
        <v>4561</v>
      </c>
      <c r="M214" s="23" t="s">
        <v>1478</v>
      </c>
      <c r="N214" s="20" t="s">
        <v>2</v>
      </c>
      <c r="O214" s="3">
        <v>31061</v>
      </c>
      <c r="P214" s="34"/>
      <c r="Q214" s="35"/>
    </row>
    <row r="215" spans="1:17" ht="15" thickBot="1" x14ac:dyDescent="0.35">
      <c r="A215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6" t="s">
        <v>883</v>
      </c>
      <c r="G215" s="4" t="s">
        <v>4868</v>
      </c>
      <c r="H215" s="2" t="s">
        <v>1481</v>
      </c>
      <c r="I215" s="18" t="s">
        <v>705</v>
      </c>
      <c r="J215" s="18" t="s">
        <v>1477</v>
      </c>
      <c r="K215" s="22" t="s">
        <v>40</v>
      </c>
      <c r="L215" s="28" t="s">
        <v>175</v>
      </c>
      <c r="M215" s="23" t="s">
        <v>1478</v>
      </c>
      <c r="N215" s="20" t="s">
        <v>1479</v>
      </c>
      <c r="O215" s="3">
        <v>31061</v>
      </c>
      <c r="P215" s="39"/>
      <c r="Q215" s="38"/>
    </row>
    <row r="216" spans="1:17" x14ac:dyDescent="0.3">
      <c r="A216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6" t="s">
        <v>892</v>
      </c>
      <c r="G216" s="4" t="s">
        <v>1483</v>
      </c>
      <c r="H216" s="2" t="s">
        <v>1484</v>
      </c>
      <c r="I216" s="18">
        <v>0</v>
      </c>
      <c r="J216" s="18" t="s">
        <v>1485</v>
      </c>
      <c r="K216" s="22" t="s">
        <v>22</v>
      </c>
      <c r="L216" s="28">
        <v>0</v>
      </c>
      <c r="M216" s="23" t="s">
        <v>1486</v>
      </c>
      <c r="N216" s="20" t="s">
        <v>1487</v>
      </c>
      <c r="O216" s="3">
        <v>31068</v>
      </c>
      <c r="P216" s="32" t="s">
        <v>1488</v>
      </c>
      <c r="Q216" s="33">
        <v>0</v>
      </c>
    </row>
    <row r="217" spans="1:17" x14ac:dyDescent="0.3">
      <c r="A217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7" t="s">
        <v>895</v>
      </c>
      <c r="G217" s="4" t="s">
        <v>1483</v>
      </c>
      <c r="H217" s="2" t="s">
        <v>1489</v>
      </c>
      <c r="I217" s="18">
        <v>0</v>
      </c>
      <c r="J217" s="18" t="s">
        <v>1485</v>
      </c>
      <c r="K217" s="22" t="s">
        <v>22</v>
      </c>
      <c r="L217" s="28">
        <v>0</v>
      </c>
      <c r="M217" s="23" t="s">
        <v>1486</v>
      </c>
      <c r="N217" s="20" t="s">
        <v>1487</v>
      </c>
      <c r="O217" s="3">
        <v>31068</v>
      </c>
      <c r="P217" s="34"/>
      <c r="Q217" s="35"/>
    </row>
    <row r="218" spans="1:17" ht="15" thickBot="1" x14ac:dyDescent="0.35">
      <c r="A218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7" t="s">
        <v>897</v>
      </c>
      <c r="G218" s="4" t="s">
        <v>1483</v>
      </c>
      <c r="H218" s="2" t="s">
        <v>4870</v>
      </c>
      <c r="I218" s="18" t="s">
        <v>4548</v>
      </c>
      <c r="J218" s="18" t="s">
        <v>1485</v>
      </c>
      <c r="K218" s="22" t="s">
        <v>2</v>
      </c>
      <c r="L218" s="28" t="s">
        <v>4561</v>
      </c>
      <c r="M218" s="23" t="s">
        <v>1486</v>
      </c>
      <c r="N218" s="20" t="s">
        <v>2</v>
      </c>
      <c r="O218" s="3">
        <v>31068</v>
      </c>
      <c r="P218" s="34"/>
      <c r="Q218" s="35"/>
    </row>
    <row r="219" spans="1:17" x14ac:dyDescent="0.3">
      <c r="A219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6" t="s">
        <v>899</v>
      </c>
      <c r="G219" s="4" t="s">
        <v>1490</v>
      </c>
      <c r="H219" s="2" t="s">
        <v>1491</v>
      </c>
      <c r="I219" s="18">
        <v>0</v>
      </c>
      <c r="J219" s="18" t="s">
        <v>1492</v>
      </c>
      <c r="K219" s="22" t="s">
        <v>6</v>
      </c>
      <c r="L219" s="28">
        <v>0</v>
      </c>
      <c r="M219" s="23" t="s">
        <v>1493</v>
      </c>
      <c r="N219" s="20" t="s">
        <v>1494</v>
      </c>
      <c r="O219" s="3">
        <v>31089</v>
      </c>
      <c r="P219" s="32" t="s">
        <v>1495</v>
      </c>
      <c r="Q219" s="33">
        <v>0</v>
      </c>
    </row>
    <row r="220" spans="1:17" x14ac:dyDescent="0.3">
      <c r="A220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7" t="s">
        <v>906</v>
      </c>
      <c r="G220" s="4" t="s">
        <v>1490</v>
      </c>
      <c r="H220" s="2" t="s">
        <v>1496</v>
      </c>
      <c r="I220" s="18">
        <v>0</v>
      </c>
      <c r="J220" s="18" t="s">
        <v>1492</v>
      </c>
      <c r="K220" s="22" t="s">
        <v>2</v>
      </c>
      <c r="L220" s="28" t="s">
        <v>1</v>
      </c>
      <c r="M220" s="23" t="s">
        <v>1493</v>
      </c>
      <c r="N220" s="20" t="s">
        <v>2</v>
      </c>
      <c r="O220" s="3">
        <v>31089</v>
      </c>
      <c r="P220" s="34"/>
      <c r="Q220" s="35"/>
    </row>
    <row r="221" spans="1:17" ht="15" thickBot="1" x14ac:dyDescent="0.35">
      <c r="A221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7" t="s">
        <v>908</v>
      </c>
      <c r="G221" s="4" t="s">
        <v>1490</v>
      </c>
      <c r="H221" s="2" t="s">
        <v>4871</v>
      </c>
      <c r="I221" s="18" t="s">
        <v>4548</v>
      </c>
      <c r="J221" s="18" t="s">
        <v>1492</v>
      </c>
      <c r="K221" s="22" t="s">
        <v>2</v>
      </c>
      <c r="L221" s="28" t="s">
        <v>4561</v>
      </c>
      <c r="M221" s="23" t="s">
        <v>1493</v>
      </c>
      <c r="N221" s="20" t="s">
        <v>2</v>
      </c>
      <c r="O221" s="3">
        <v>31089</v>
      </c>
      <c r="P221" s="34"/>
      <c r="Q221" s="35"/>
    </row>
    <row r="222" spans="1:17" x14ac:dyDescent="0.3">
      <c r="A222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6" t="s">
        <v>911</v>
      </c>
      <c r="G222" s="4" t="s">
        <v>1497</v>
      </c>
      <c r="H222" s="2" t="s">
        <v>1498</v>
      </c>
      <c r="I222" s="18">
        <v>0</v>
      </c>
      <c r="J222" s="18" t="s">
        <v>1499</v>
      </c>
      <c r="K222" s="22" t="s">
        <v>8</v>
      </c>
      <c r="L222" s="28" t="s">
        <v>175</v>
      </c>
      <c r="M222" s="23" t="s">
        <v>1291</v>
      </c>
      <c r="N222" s="20">
        <v>31089</v>
      </c>
      <c r="O222" s="3">
        <v>31089</v>
      </c>
      <c r="P222" s="32" t="s">
        <v>1500</v>
      </c>
      <c r="Q222" s="33">
        <v>0</v>
      </c>
    </row>
    <row r="223" spans="1:17" x14ac:dyDescent="0.3">
      <c r="A223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7" t="s">
        <v>919</v>
      </c>
      <c r="G223" s="4" t="s">
        <v>1497</v>
      </c>
      <c r="H223" s="2" t="s">
        <v>1501</v>
      </c>
      <c r="I223" s="18">
        <v>0</v>
      </c>
      <c r="J223" s="18" t="s">
        <v>1499</v>
      </c>
      <c r="K223" s="22" t="s">
        <v>2</v>
      </c>
      <c r="L223" s="28" t="s">
        <v>1</v>
      </c>
      <c r="M223" s="23" t="s">
        <v>1291</v>
      </c>
      <c r="N223" s="20" t="s">
        <v>2</v>
      </c>
      <c r="O223" s="3">
        <v>31089</v>
      </c>
      <c r="P223" s="34"/>
      <c r="Q223" s="35"/>
    </row>
    <row r="224" spans="1:17" ht="15" thickBot="1" x14ac:dyDescent="0.35">
      <c r="A224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7" t="s">
        <v>921</v>
      </c>
      <c r="G224" s="4" t="s">
        <v>1497</v>
      </c>
      <c r="H224" s="2" t="s">
        <v>4872</v>
      </c>
      <c r="I224" s="18" t="s">
        <v>4548</v>
      </c>
      <c r="J224" s="18" t="s">
        <v>1499</v>
      </c>
      <c r="K224" s="22" t="s">
        <v>2</v>
      </c>
      <c r="L224" s="28" t="s">
        <v>4561</v>
      </c>
      <c r="M224" s="23" t="s">
        <v>1291</v>
      </c>
      <c r="N224" s="20" t="s">
        <v>2</v>
      </c>
      <c r="O224" s="3">
        <v>31089</v>
      </c>
      <c r="P224" s="34"/>
      <c r="Q224" s="35"/>
    </row>
    <row r="225" spans="1:17" x14ac:dyDescent="0.3">
      <c r="A225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6" t="s">
        <v>924</v>
      </c>
      <c r="G225" s="4" t="s">
        <v>1502</v>
      </c>
      <c r="H225" s="2" t="s">
        <v>1503</v>
      </c>
      <c r="I225" s="18">
        <v>0</v>
      </c>
      <c r="J225" s="18" t="s">
        <v>1504</v>
      </c>
      <c r="K225" s="22" t="s">
        <v>6</v>
      </c>
      <c r="L225" s="28" t="s">
        <v>175</v>
      </c>
      <c r="M225" s="23" t="s">
        <v>1291</v>
      </c>
      <c r="N225" s="20">
        <v>31103</v>
      </c>
      <c r="O225" s="3">
        <v>31103</v>
      </c>
      <c r="P225" s="32" t="s">
        <v>1500</v>
      </c>
      <c r="Q225" s="33">
        <v>0</v>
      </c>
    </row>
    <row r="226" spans="1:17" x14ac:dyDescent="0.3">
      <c r="A226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7" t="s">
        <v>1549</v>
      </c>
      <c r="G226" s="4" t="s">
        <v>1502</v>
      </c>
      <c r="H226" s="2" t="s">
        <v>1505</v>
      </c>
      <c r="I226" s="18">
        <v>0</v>
      </c>
      <c r="J226" s="18" t="s">
        <v>1504</v>
      </c>
      <c r="K226" s="22" t="s">
        <v>2</v>
      </c>
      <c r="L226" s="28" t="s">
        <v>1</v>
      </c>
      <c r="M226" s="23" t="s">
        <v>1291</v>
      </c>
      <c r="N226" s="20" t="s">
        <v>2</v>
      </c>
      <c r="O226" s="3">
        <v>31103</v>
      </c>
      <c r="P226" s="34"/>
      <c r="Q226" s="35"/>
    </row>
    <row r="227" spans="1:17" ht="15" thickBot="1" x14ac:dyDescent="0.35">
      <c r="A227" t="s">
        <v>4513</v>
      </c>
      <c r="B227" s="15" t="str">
        <f t="shared" si="6"/>
        <v/>
      </c>
      <c r="C227" s="10" t="str">
        <f t="shared" si="7"/>
        <v>◄</v>
      </c>
      <c r="D227" s="11"/>
      <c r="E227" s="12"/>
      <c r="F227" s="27" t="s">
        <v>1550</v>
      </c>
      <c r="G227" s="4" t="s">
        <v>1502</v>
      </c>
      <c r="H227" s="2" t="s">
        <v>4873</v>
      </c>
      <c r="I227" s="18" t="s">
        <v>4548</v>
      </c>
      <c r="J227" s="18" t="s">
        <v>1504</v>
      </c>
      <c r="K227" s="22" t="s">
        <v>2</v>
      </c>
      <c r="L227" s="28" t="s">
        <v>175</v>
      </c>
      <c r="M227" s="23" t="s">
        <v>1291</v>
      </c>
      <c r="N227" s="20" t="s">
        <v>2</v>
      </c>
      <c r="O227" s="3">
        <v>31103</v>
      </c>
      <c r="P227" s="34"/>
      <c r="Q227" s="35"/>
    </row>
    <row r="228" spans="1:17" x14ac:dyDescent="0.3">
      <c r="A228" t="s">
        <v>4513</v>
      </c>
      <c r="B228" s="15" t="str">
        <f t="shared" si="6"/>
        <v/>
      </c>
      <c r="C228" s="10" t="str">
        <f t="shared" si="7"/>
        <v>◄</v>
      </c>
      <c r="D228" s="11"/>
      <c r="E228" s="12"/>
      <c r="F228" s="26" t="s">
        <v>926</v>
      </c>
      <c r="G228" s="4" t="s">
        <v>1506</v>
      </c>
      <c r="H228" s="2" t="s">
        <v>1507</v>
      </c>
      <c r="I228" s="18">
        <v>0</v>
      </c>
      <c r="J228" s="18" t="s">
        <v>1508</v>
      </c>
      <c r="K228" s="22" t="s">
        <v>597</v>
      </c>
      <c r="L228" s="28">
        <v>0</v>
      </c>
      <c r="M228" s="23" t="s">
        <v>1509</v>
      </c>
      <c r="N228" s="20" t="s">
        <v>1510</v>
      </c>
      <c r="O228" s="3">
        <v>31110</v>
      </c>
      <c r="P228" s="32" t="s">
        <v>1511</v>
      </c>
      <c r="Q228" s="33">
        <v>0</v>
      </c>
    </row>
    <row r="229" spans="1:17" x14ac:dyDescent="0.3">
      <c r="A229" t="s">
        <v>4513</v>
      </c>
      <c r="B229" s="15" t="str">
        <f t="shared" si="6"/>
        <v/>
      </c>
      <c r="C229" s="10" t="str">
        <f t="shared" si="7"/>
        <v>◄</v>
      </c>
      <c r="D229" s="11"/>
      <c r="E229" s="12"/>
      <c r="F229" s="27" t="s">
        <v>929</v>
      </c>
      <c r="G229" s="4" t="s">
        <v>1506</v>
      </c>
      <c r="H229" s="2" t="s">
        <v>1512</v>
      </c>
      <c r="I229" s="18">
        <v>0</v>
      </c>
      <c r="J229" s="18" t="s">
        <v>1508</v>
      </c>
      <c r="K229" s="22" t="s">
        <v>2</v>
      </c>
      <c r="L229" s="28" t="s">
        <v>1</v>
      </c>
      <c r="M229" s="23" t="s">
        <v>1509</v>
      </c>
      <c r="N229" s="20" t="s">
        <v>2</v>
      </c>
      <c r="O229" s="3">
        <v>31110</v>
      </c>
      <c r="P229" s="34"/>
      <c r="Q229" s="35"/>
    </row>
    <row r="230" spans="1:17" ht="15" thickBot="1" x14ac:dyDescent="0.35">
      <c r="A230" t="s">
        <v>4513</v>
      </c>
      <c r="B230" s="15" t="str">
        <f t="shared" si="6"/>
        <v/>
      </c>
      <c r="C230" s="10" t="str">
        <f t="shared" si="7"/>
        <v>◄</v>
      </c>
      <c r="D230" s="11"/>
      <c r="E230" s="12"/>
      <c r="F230" s="27" t="s">
        <v>932</v>
      </c>
      <c r="G230" s="4" t="s">
        <v>1506</v>
      </c>
      <c r="H230" s="2" t="s">
        <v>4874</v>
      </c>
      <c r="I230" s="18" t="s">
        <v>4548</v>
      </c>
      <c r="J230" s="18" t="s">
        <v>1508</v>
      </c>
      <c r="K230" s="22" t="s">
        <v>2</v>
      </c>
      <c r="L230" s="28" t="s">
        <v>4561</v>
      </c>
      <c r="M230" s="23" t="s">
        <v>1509</v>
      </c>
      <c r="N230" s="20" t="s">
        <v>2</v>
      </c>
      <c r="O230" s="3">
        <v>31110</v>
      </c>
      <c r="P230" s="34"/>
      <c r="Q230" s="35"/>
    </row>
    <row r="231" spans="1:17" x14ac:dyDescent="0.3">
      <c r="A231" t="s">
        <v>4513</v>
      </c>
      <c r="B231" s="15" t="str">
        <f t="shared" si="6"/>
        <v/>
      </c>
      <c r="C231" s="10" t="str">
        <f t="shared" si="7"/>
        <v>◄</v>
      </c>
      <c r="D231" s="11"/>
      <c r="E231" s="12"/>
      <c r="F231" s="26" t="s">
        <v>933</v>
      </c>
      <c r="G231" s="4" t="s">
        <v>1506</v>
      </c>
      <c r="H231" s="2" t="s">
        <v>1513</v>
      </c>
      <c r="I231" s="18" t="s">
        <v>9</v>
      </c>
      <c r="J231" s="18">
        <v>2162</v>
      </c>
      <c r="K231" s="22" t="s">
        <v>8</v>
      </c>
      <c r="L231" s="28" t="s">
        <v>175</v>
      </c>
      <c r="M231" s="23" t="s">
        <v>1509</v>
      </c>
      <c r="N231" s="20" t="s">
        <v>1510</v>
      </c>
      <c r="O231" s="3">
        <v>31110</v>
      </c>
      <c r="P231" s="32" t="s">
        <v>1511</v>
      </c>
      <c r="Q231" s="33">
        <v>0</v>
      </c>
    </row>
    <row r="232" spans="1:17" x14ac:dyDescent="0.3">
      <c r="A232" t="s">
        <v>4513</v>
      </c>
      <c r="B232" s="15" t="str">
        <f t="shared" si="6"/>
        <v/>
      </c>
      <c r="C232" s="10" t="str">
        <f t="shared" si="7"/>
        <v>◄</v>
      </c>
      <c r="D232" s="11"/>
      <c r="E232" s="12"/>
      <c r="F232" s="27" t="s">
        <v>935</v>
      </c>
      <c r="G232" s="4" t="s">
        <v>1506</v>
      </c>
      <c r="H232" s="2" t="s">
        <v>1514</v>
      </c>
      <c r="I232" s="18" t="s">
        <v>10</v>
      </c>
      <c r="J232" s="18">
        <v>2162</v>
      </c>
      <c r="K232" s="22" t="s">
        <v>8</v>
      </c>
      <c r="L232" s="28">
        <v>0</v>
      </c>
      <c r="M232" s="23" t="s">
        <v>1509</v>
      </c>
      <c r="N232" s="20" t="s">
        <v>1510</v>
      </c>
      <c r="O232" s="3">
        <v>31110</v>
      </c>
      <c r="P232" s="34"/>
      <c r="Q232" s="35"/>
    </row>
    <row r="233" spans="1:17" ht="15" thickBot="1" x14ac:dyDescent="0.35">
      <c r="A233" t="s">
        <v>4513</v>
      </c>
      <c r="B233" s="15" t="str">
        <f t="shared" si="6"/>
        <v/>
      </c>
      <c r="C233" s="10" t="str">
        <f t="shared" si="7"/>
        <v>◄</v>
      </c>
      <c r="D233" s="11"/>
      <c r="E233" s="12"/>
      <c r="F233" s="27" t="s">
        <v>937</v>
      </c>
      <c r="G233" s="4" t="s">
        <v>1506</v>
      </c>
      <c r="H233" s="2" t="s">
        <v>4875</v>
      </c>
      <c r="I233" s="18" t="s">
        <v>4548</v>
      </c>
      <c r="J233" s="18">
        <v>2162</v>
      </c>
      <c r="K233" s="22" t="s">
        <v>2</v>
      </c>
      <c r="L233" s="28" t="s">
        <v>4561</v>
      </c>
      <c r="M233" s="23" t="s">
        <v>1509</v>
      </c>
      <c r="N233" s="20" t="s">
        <v>2</v>
      </c>
      <c r="O233" s="3">
        <v>31110</v>
      </c>
      <c r="P233" s="34"/>
      <c r="Q233" s="35"/>
    </row>
    <row r="234" spans="1:17" x14ac:dyDescent="0.3">
      <c r="A234" t="s">
        <v>4513</v>
      </c>
      <c r="B234" s="15" t="str">
        <f t="shared" si="6"/>
        <v/>
      </c>
      <c r="C234" s="10" t="str">
        <f t="shared" si="7"/>
        <v>◄</v>
      </c>
      <c r="D234" s="11"/>
      <c r="E234" s="12"/>
      <c r="F234" s="26" t="s">
        <v>940</v>
      </c>
      <c r="G234" s="4" t="s">
        <v>1515</v>
      </c>
      <c r="H234" s="2" t="s">
        <v>1516</v>
      </c>
      <c r="I234" s="18">
        <v>0</v>
      </c>
      <c r="J234" s="18" t="s">
        <v>1517</v>
      </c>
      <c r="K234" s="22" t="s">
        <v>28</v>
      </c>
      <c r="L234" s="28">
        <v>0</v>
      </c>
      <c r="M234" s="23" t="s">
        <v>1518</v>
      </c>
      <c r="N234" s="20" t="s">
        <v>1519</v>
      </c>
      <c r="O234" s="3">
        <v>31124</v>
      </c>
      <c r="P234" s="32" t="s">
        <v>1520</v>
      </c>
      <c r="Q234" s="33">
        <v>0</v>
      </c>
    </row>
    <row r="235" spans="1:17" x14ac:dyDescent="0.3">
      <c r="A235" t="s">
        <v>4513</v>
      </c>
      <c r="B235" s="15" t="str">
        <f t="shared" si="6"/>
        <v/>
      </c>
      <c r="C235" s="10" t="str">
        <f t="shared" si="7"/>
        <v>◄</v>
      </c>
      <c r="D235" s="11"/>
      <c r="E235" s="12"/>
      <c r="F235" s="27" t="s">
        <v>946</v>
      </c>
      <c r="G235" s="4" t="s">
        <v>1515</v>
      </c>
      <c r="H235" s="2" t="s">
        <v>1521</v>
      </c>
      <c r="I235" s="18">
        <v>0</v>
      </c>
      <c r="J235" s="18">
        <v>2164</v>
      </c>
      <c r="K235" s="22" t="s">
        <v>28</v>
      </c>
      <c r="L235" s="28">
        <v>0</v>
      </c>
      <c r="M235" s="23" t="s">
        <v>1518</v>
      </c>
      <c r="N235" s="20" t="s">
        <v>1519</v>
      </c>
      <c r="O235" s="3">
        <v>31124</v>
      </c>
      <c r="P235" s="34"/>
      <c r="Q235" s="35"/>
    </row>
    <row r="236" spans="1:17" ht="15" thickBot="1" x14ac:dyDescent="0.35">
      <c r="A236" t="s">
        <v>4513</v>
      </c>
      <c r="B236" s="15" t="str">
        <f t="shared" si="6"/>
        <v/>
      </c>
      <c r="C236" s="10" t="str">
        <f t="shared" si="7"/>
        <v>◄</v>
      </c>
      <c r="D236" s="11"/>
      <c r="E236" s="12"/>
      <c r="F236" s="27" t="s">
        <v>1572</v>
      </c>
      <c r="G236" s="4" t="s">
        <v>1515</v>
      </c>
      <c r="H236" s="2" t="s">
        <v>1522</v>
      </c>
      <c r="I236" s="18">
        <v>0</v>
      </c>
      <c r="J236" s="18">
        <v>2165</v>
      </c>
      <c r="K236" s="22" t="s">
        <v>28</v>
      </c>
      <c r="L236" s="28" t="s">
        <v>175</v>
      </c>
      <c r="M236" s="23" t="s">
        <v>1518</v>
      </c>
      <c r="N236" s="20" t="s">
        <v>1519</v>
      </c>
      <c r="O236" s="3">
        <v>31124</v>
      </c>
      <c r="P236" s="34"/>
      <c r="Q236" s="35"/>
    </row>
    <row r="237" spans="1:17" x14ac:dyDescent="0.3">
      <c r="A237" t="s">
        <v>4513</v>
      </c>
      <c r="B237" s="15" t="str">
        <f t="shared" si="6"/>
        <v/>
      </c>
      <c r="C237" s="10" t="str">
        <f t="shared" si="7"/>
        <v>◄</v>
      </c>
      <c r="D237" s="11"/>
      <c r="E237" s="12"/>
      <c r="F237" s="26" t="s">
        <v>948</v>
      </c>
      <c r="G237" s="4" t="s">
        <v>1515</v>
      </c>
      <c r="H237" s="2" t="s">
        <v>4876</v>
      </c>
      <c r="I237" s="18" t="s">
        <v>4548</v>
      </c>
      <c r="J237" s="18" t="s">
        <v>1517</v>
      </c>
      <c r="K237" s="22" t="s">
        <v>2</v>
      </c>
      <c r="L237" s="28" t="s">
        <v>4561</v>
      </c>
      <c r="M237" s="23" t="s">
        <v>1518</v>
      </c>
      <c r="N237" s="20" t="s">
        <v>2</v>
      </c>
      <c r="O237" s="3">
        <v>31124</v>
      </c>
      <c r="P237" s="32" t="s">
        <v>1520</v>
      </c>
      <c r="Q237" s="33">
        <v>0</v>
      </c>
    </row>
    <row r="238" spans="1:17" x14ac:dyDescent="0.3">
      <c r="A238" t="s">
        <v>4513</v>
      </c>
      <c r="B238" s="15" t="str">
        <f t="shared" si="6"/>
        <v/>
      </c>
      <c r="C238" s="10" t="str">
        <f t="shared" si="7"/>
        <v>◄</v>
      </c>
      <c r="D238" s="11"/>
      <c r="E238" s="12"/>
      <c r="F238" s="27" t="s">
        <v>954</v>
      </c>
      <c r="G238" s="4" t="s">
        <v>1515</v>
      </c>
      <c r="H238" s="2" t="s">
        <v>4877</v>
      </c>
      <c r="I238" s="18" t="s">
        <v>4548</v>
      </c>
      <c r="J238" s="18">
        <v>2164</v>
      </c>
      <c r="K238" s="22" t="s">
        <v>2</v>
      </c>
      <c r="L238" s="28" t="s">
        <v>4561</v>
      </c>
      <c r="M238" s="23" t="s">
        <v>1518</v>
      </c>
      <c r="N238" s="20" t="s">
        <v>2</v>
      </c>
      <c r="O238" s="3">
        <v>31124</v>
      </c>
      <c r="P238" s="34"/>
      <c r="Q238" s="35"/>
    </row>
    <row r="239" spans="1:17" ht="15" thickBot="1" x14ac:dyDescent="0.35">
      <c r="A239" t="s">
        <v>4513</v>
      </c>
      <c r="B239" s="15" t="str">
        <f t="shared" si="6"/>
        <v/>
      </c>
      <c r="C239" s="10" t="str">
        <f t="shared" si="7"/>
        <v>◄</v>
      </c>
      <c r="D239" s="11"/>
      <c r="E239" s="12"/>
      <c r="F239" s="27" t="s">
        <v>1581</v>
      </c>
      <c r="G239" s="4" t="s">
        <v>1515</v>
      </c>
      <c r="H239" s="2" t="s">
        <v>4878</v>
      </c>
      <c r="I239" s="18" t="s">
        <v>4548</v>
      </c>
      <c r="J239" s="18">
        <v>2165</v>
      </c>
      <c r="K239" s="22" t="s">
        <v>2</v>
      </c>
      <c r="L239" s="28" t="s">
        <v>4561</v>
      </c>
      <c r="M239" s="23" t="s">
        <v>1518</v>
      </c>
      <c r="N239" s="20" t="s">
        <v>2</v>
      </c>
      <c r="O239" s="3">
        <v>31124</v>
      </c>
      <c r="P239" s="34"/>
      <c r="Q239" s="35"/>
    </row>
    <row r="240" spans="1:17" x14ac:dyDescent="0.3">
      <c r="A240" t="s">
        <v>4513</v>
      </c>
      <c r="B240" s="15" t="str">
        <f t="shared" si="6"/>
        <v/>
      </c>
      <c r="C240" s="10" t="str">
        <f t="shared" si="7"/>
        <v>◄</v>
      </c>
      <c r="D240" s="11"/>
      <c r="E240" s="12"/>
      <c r="F240" s="26" t="s">
        <v>957</v>
      </c>
      <c r="G240" s="4" t="s">
        <v>1523</v>
      </c>
      <c r="H240" s="2" t="s">
        <v>1524</v>
      </c>
      <c r="I240" s="18">
        <v>0</v>
      </c>
      <c r="J240" s="18" t="s">
        <v>1525</v>
      </c>
      <c r="K240" s="22" t="s">
        <v>6</v>
      </c>
      <c r="L240" s="28">
        <v>0</v>
      </c>
      <c r="M240" s="23" t="s">
        <v>1526</v>
      </c>
      <c r="N240" s="20" t="s">
        <v>1527</v>
      </c>
      <c r="O240" s="3">
        <v>31138</v>
      </c>
      <c r="P240" s="32" t="s">
        <v>1500</v>
      </c>
      <c r="Q240" s="33" t="s">
        <v>12</v>
      </c>
    </row>
    <row r="241" spans="1:17" x14ac:dyDescent="0.3">
      <c r="A241" t="s">
        <v>4513</v>
      </c>
      <c r="B241" s="15" t="str">
        <f t="shared" si="6"/>
        <v/>
      </c>
      <c r="C241" s="10" t="str">
        <f t="shared" si="7"/>
        <v>◄</v>
      </c>
      <c r="D241" s="11"/>
      <c r="E241" s="12"/>
      <c r="F241" s="27" t="s">
        <v>1589</v>
      </c>
      <c r="G241" s="4" t="s">
        <v>1523</v>
      </c>
      <c r="H241" s="2" t="s">
        <v>1528</v>
      </c>
      <c r="I241" s="18" t="s">
        <v>1828</v>
      </c>
      <c r="J241" s="18" t="s">
        <v>1525</v>
      </c>
      <c r="K241" s="22" t="s">
        <v>8</v>
      </c>
      <c r="L241" s="28">
        <v>0</v>
      </c>
      <c r="M241" s="23" t="s">
        <v>1526</v>
      </c>
      <c r="N241" s="20" t="s">
        <v>1527</v>
      </c>
      <c r="O241" s="3">
        <v>31138</v>
      </c>
      <c r="P241" s="34"/>
      <c r="Q241" s="35"/>
    </row>
    <row r="242" spans="1:17" ht="15" thickBot="1" x14ac:dyDescent="0.35">
      <c r="A242" t="s">
        <v>4513</v>
      </c>
      <c r="B242" s="15" t="str">
        <f t="shared" si="6"/>
        <v/>
      </c>
      <c r="C242" s="10" t="str">
        <f t="shared" si="7"/>
        <v>◄</v>
      </c>
      <c r="D242" s="11"/>
      <c r="E242" s="12"/>
      <c r="F242" s="27" t="s">
        <v>962</v>
      </c>
      <c r="G242" s="4" t="s">
        <v>1523</v>
      </c>
      <c r="H242" s="2" t="s">
        <v>738</v>
      </c>
      <c r="I242" s="18" t="s">
        <v>705</v>
      </c>
      <c r="J242" s="18" t="s">
        <v>1525</v>
      </c>
      <c r="K242" s="22" t="s">
        <v>5</v>
      </c>
      <c r="L242" s="28" t="s">
        <v>175</v>
      </c>
      <c r="M242" s="23" t="s">
        <v>1526</v>
      </c>
      <c r="N242" s="20" t="s">
        <v>1527</v>
      </c>
      <c r="O242" s="3">
        <v>31138</v>
      </c>
      <c r="P242" s="34"/>
      <c r="Q242" s="35"/>
    </row>
    <row r="243" spans="1:17" x14ac:dyDescent="0.3">
      <c r="A243" t="s">
        <v>4513</v>
      </c>
      <c r="B243" s="15" t="str">
        <f t="shared" si="6"/>
        <v/>
      </c>
      <c r="C243" s="10" t="str">
        <f t="shared" si="7"/>
        <v>◄</v>
      </c>
      <c r="D243" s="11"/>
      <c r="E243" s="12"/>
      <c r="F243" s="26" t="s">
        <v>963</v>
      </c>
      <c r="G243" s="4" t="s">
        <v>1523</v>
      </c>
      <c r="H243" s="2" t="s">
        <v>1524</v>
      </c>
      <c r="I243" s="18" t="s">
        <v>705</v>
      </c>
      <c r="J243" s="18" t="s">
        <v>1525</v>
      </c>
      <c r="K243" s="22" t="s">
        <v>1529</v>
      </c>
      <c r="L243" s="28" t="s">
        <v>175</v>
      </c>
      <c r="M243" s="23" t="s">
        <v>1526</v>
      </c>
      <c r="N243" s="20">
        <v>31185</v>
      </c>
      <c r="O243" s="3">
        <v>31138</v>
      </c>
      <c r="P243" s="32" t="s">
        <v>1500</v>
      </c>
      <c r="Q243" s="33" t="s">
        <v>12</v>
      </c>
    </row>
    <row r="244" spans="1:17" x14ac:dyDescent="0.3">
      <c r="A244" t="s">
        <v>4513</v>
      </c>
      <c r="B244" s="15" t="str">
        <f t="shared" si="6"/>
        <v/>
      </c>
      <c r="C244" s="10" t="str">
        <f t="shared" si="7"/>
        <v>◄</v>
      </c>
      <c r="D244" s="11"/>
      <c r="E244" s="12"/>
      <c r="F244" s="27" t="s">
        <v>968</v>
      </c>
      <c r="G244" s="4" t="s">
        <v>1523</v>
      </c>
      <c r="H244" s="2" t="s">
        <v>1528</v>
      </c>
      <c r="I244" s="18" t="s">
        <v>705</v>
      </c>
      <c r="J244" s="18" t="s">
        <v>1525</v>
      </c>
      <c r="K244" s="22" t="s">
        <v>1530</v>
      </c>
      <c r="L244" s="28" t="s">
        <v>175</v>
      </c>
      <c r="M244" s="23" t="s">
        <v>1526</v>
      </c>
      <c r="N244" s="20">
        <v>31180</v>
      </c>
      <c r="O244" s="3">
        <v>31138</v>
      </c>
      <c r="P244" s="34"/>
      <c r="Q244" s="35"/>
    </row>
    <row r="245" spans="1:17" ht="15" thickBot="1" x14ac:dyDescent="0.35">
      <c r="A245" t="s">
        <v>4513</v>
      </c>
      <c r="B245" s="15" t="str">
        <f t="shared" si="6"/>
        <v/>
      </c>
      <c r="C245" s="10" t="str">
        <f t="shared" si="7"/>
        <v>◄</v>
      </c>
      <c r="D245" s="11"/>
      <c r="E245" s="12"/>
      <c r="F245" s="27" t="s">
        <v>2093</v>
      </c>
      <c r="G245" s="4" t="s">
        <v>1523</v>
      </c>
      <c r="H245" s="2" t="s">
        <v>1531</v>
      </c>
      <c r="I245" s="18" t="s">
        <v>705</v>
      </c>
      <c r="J245" s="18" t="s">
        <v>1525</v>
      </c>
      <c r="K245" s="22" t="s">
        <v>1530</v>
      </c>
      <c r="L245" s="28" t="s">
        <v>175</v>
      </c>
      <c r="M245" s="23" t="s">
        <v>1526</v>
      </c>
      <c r="N245" s="20">
        <v>31180</v>
      </c>
      <c r="O245" s="3">
        <v>31138</v>
      </c>
      <c r="P245" s="34"/>
      <c r="Q245" s="35"/>
    </row>
    <row r="246" spans="1:17" x14ac:dyDescent="0.3">
      <c r="A246" t="s">
        <v>4513</v>
      </c>
      <c r="B246" s="15" t="str">
        <f t="shared" si="6"/>
        <v/>
      </c>
      <c r="C246" s="10" t="str">
        <f t="shared" si="7"/>
        <v>◄</v>
      </c>
      <c r="D246" s="11"/>
      <c r="E246" s="12"/>
      <c r="F246" s="26" t="s">
        <v>970</v>
      </c>
      <c r="G246" s="4" t="s">
        <v>1523</v>
      </c>
      <c r="H246" s="2" t="s">
        <v>1524</v>
      </c>
      <c r="I246" s="18" t="s">
        <v>705</v>
      </c>
      <c r="J246" s="18" t="s">
        <v>1525</v>
      </c>
      <c r="K246" s="22" t="s">
        <v>5</v>
      </c>
      <c r="L246" s="28" t="s">
        <v>175</v>
      </c>
      <c r="M246" s="23" t="s">
        <v>1526</v>
      </c>
      <c r="N246" s="20">
        <v>31180</v>
      </c>
      <c r="O246" s="3">
        <v>31138</v>
      </c>
      <c r="P246" s="32" t="s">
        <v>1500</v>
      </c>
      <c r="Q246" s="33" t="s">
        <v>12</v>
      </c>
    </row>
    <row r="247" spans="1:17" x14ac:dyDescent="0.3">
      <c r="A247" t="s">
        <v>4513</v>
      </c>
      <c r="B247" s="15" t="str">
        <f t="shared" si="6"/>
        <v/>
      </c>
      <c r="C247" s="10" t="str">
        <f t="shared" si="7"/>
        <v>◄</v>
      </c>
      <c r="D247" s="11"/>
      <c r="E247" s="12"/>
      <c r="F247" s="27" t="s">
        <v>976</v>
      </c>
      <c r="G247" s="4" t="s">
        <v>1523</v>
      </c>
      <c r="H247" s="2" t="s">
        <v>1531</v>
      </c>
      <c r="I247" s="18" t="s">
        <v>151</v>
      </c>
      <c r="J247" s="18" t="s">
        <v>1525</v>
      </c>
      <c r="K247" s="22" t="s">
        <v>21</v>
      </c>
      <c r="L247" s="28" t="s">
        <v>175</v>
      </c>
      <c r="M247" s="23" t="s">
        <v>1526</v>
      </c>
      <c r="N247" s="20" t="s">
        <v>621</v>
      </c>
      <c r="O247" s="3">
        <v>31138</v>
      </c>
      <c r="P247" s="34"/>
      <c r="Q247" s="35"/>
    </row>
    <row r="248" spans="1:17" x14ac:dyDescent="0.3">
      <c r="A248" t="s">
        <v>4513</v>
      </c>
      <c r="B248" s="15" t="str">
        <f t="shared" si="6"/>
        <v/>
      </c>
      <c r="C248" s="10" t="str">
        <f t="shared" si="7"/>
        <v>◄</v>
      </c>
      <c r="D248" s="11"/>
      <c r="E248" s="12"/>
      <c r="F248" s="27" t="s">
        <v>2097</v>
      </c>
      <c r="G248" s="4" t="s">
        <v>1523</v>
      </c>
      <c r="H248" s="2" t="s">
        <v>4879</v>
      </c>
      <c r="I248" s="18" t="s">
        <v>4548</v>
      </c>
      <c r="J248" s="18" t="s">
        <v>1525</v>
      </c>
      <c r="K248" s="22" t="s">
        <v>2</v>
      </c>
      <c r="L248" s="28" t="s">
        <v>4561</v>
      </c>
      <c r="M248" s="23" t="s">
        <v>1526</v>
      </c>
      <c r="N248" s="20" t="s">
        <v>2</v>
      </c>
      <c r="O248" s="3">
        <v>31138</v>
      </c>
      <c r="P248" s="34"/>
      <c r="Q248" s="35"/>
    </row>
    <row r="249" spans="1:17" x14ac:dyDescent="0.3">
      <c r="A249" t="s">
        <v>4513</v>
      </c>
      <c r="B249" s="15" t="str">
        <f t="shared" si="6"/>
        <v/>
      </c>
      <c r="C249" s="10" t="str">
        <f t="shared" si="7"/>
        <v>◄</v>
      </c>
      <c r="D249" s="11"/>
      <c r="E249" s="12"/>
      <c r="F249" s="26" t="s">
        <v>970</v>
      </c>
      <c r="G249" s="4" t="s">
        <v>1523</v>
      </c>
      <c r="H249" s="2" t="s">
        <v>1528</v>
      </c>
      <c r="I249" s="18" t="s">
        <v>705</v>
      </c>
      <c r="J249" s="18" t="s">
        <v>1525</v>
      </c>
      <c r="K249" s="22" t="s">
        <v>6</v>
      </c>
      <c r="L249" s="28">
        <v>0</v>
      </c>
      <c r="M249" s="23" t="s">
        <v>1526</v>
      </c>
      <c r="N249" s="20">
        <v>31180</v>
      </c>
      <c r="O249" s="3">
        <v>31138</v>
      </c>
      <c r="P249" s="39"/>
      <c r="Q249" s="38"/>
    </row>
    <row r="250" spans="1:17" ht="15" thickBot="1" x14ac:dyDescent="0.35">
      <c r="A250" t="s">
        <v>4513</v>
      </c>
      <c r="B250" s="64"/>
      <c r="C250" s="64"/>
      <c r="D250" s="64"/>
      <c r="E250" s="64"/>
      <c r="F250" s="64"/>
      <c r="G250" s="67" t="s">
        <v>4782</v>
      </c>
      <c r="H250" s="2"/>
      <c r="I250" s="18"/>
      <c r="J250" s="18"/>
      <c r="K250" s="22"/>
      <c r="L250" s="28"/>
      <c r="M250" s="23"/>
      <c r="N250" s="20"/>
      <c r="O250" s="3"/>
      <c r="P250" s="39"/>
      <c r="Q250" s="38"/>
    </row>
    <row r="251" spans="1:17" x14ac:dyDescent="0.3">
      <c r="A251" t="s">
        <v>4513</v>
      </c>
      <c r="B251" s="15" t="str">
        <f t="shared" si="6"/>
        <v/>
      </c>
      <c r="C251" s="10" t="str">
        <f t="shared" si="7"/>
        <v>◄</v>
      </c>
      <c r="D251" s="11"/>
      <c r="E251" s="12"/>
      <c r="F251" s="26" t="s">
        <v>978</v>
      </c>
      <c r="G251" s="4" t="s">
        <v>1532</v>
      </c>
      <c r="H251" s="2" t="s">
        <v>1533</v>
      </c>
      <c r="I251" s="18" t="s">
        <v>10</v>
      </c>
      <c r="J251" s="18" t="s">
        <v>1534</v>
      </c>
      <c r="K251" s="22" t="s">
        <v>21</v>
      </c>
      <c r="L251" s="28">
        <v>0</v>
      </c>
      <c r="M251" s="23" t="s">
        <v>1535</v>
      </c>
      <c r="N251" s="20" t="s">
        <v>1536</v>
      </c>
      <c r="O251" s="3">
        <v>31152</v>
      </c>
      <c r="P251" s="32" t="s">
        <v>1537</v>
      </c>
      <c r="Q251" s="33">
        <v>0</v>
      </c>
    </row>
    <row r="252" spans="1:17" x14ac:dyDescent="0.3">
      <c r="A252" t="s">
        <v>4513</v>
      </c>
      <c r="B252" s="15" t="str">
        <f t="shared" si="6"/>
        <v/>
      </c>
      <c r="C252" s="10" t="str">
        <f t="shared" si="7"/>
        <v>◄</v>
      </c>
      <c r="D252" s="11"/>
      <c r="E252" s="12"/>
      <c r="F252" s="27" t="s">
        <v>984</v>
      </c>
      <c r="G252" s="4" t="s">
        <v>1532</v>
      </c>
      <c r="H252" s="2" t="s">
        <v>1538</v>
      </c>
      <c r="I252" s="18" t="s">
        <v>10</v>
      </c>
      <c r="J252" s="18" t="s">
        <v>1534</v>
      </c>
      <c r="K252" s="22" t="s">
        <v>21</v>
      </c>
      <c r="L252" s="28">
        <v>0</v>
      </c>
      <c r="M252" s="23" t="s">
        <v>1535</v>
      </c>
      <c r="N252" s="20" t="s">
        <v>1536</v>
      </c>
      <c r="O252" s="3">
        <v>31152</v>
      </c>
      <c r="P252" s="34"/>
      <c r="Q252" s="35"/>
    </row>
    <row r="253" spans="1:17" ht="15" thickBot="1" x14ac:dyDescent="0.35">
      <c r="A253" t="s">
        <v>4513</v>
      </c>
      <c r="B253" s="15" t="str">
        <f t="shared" si="6"/>
        <v/>
      </c>
      <c r="C253" s="10" t="str">
        <f t="shared" si="7"/>
        <v>◄</v>
      </c>
      <c r="D253" s="11"/>
      <c r="E253" s="12"/>
      <c r="F253" s="27" t="s">
        <v>1599</v>
      </c>
      <c r="G253" s="4" t="s">
        <v>1532</v>
      </c>
      <c r="H253" s="2" t="s">
        <v>1539</v>
      </c>
      <c r="I253" s="18" t="s">
        <v>9</v>
      </c>
      <c r="J253" s="18" t="s">
        <v>1534</v>
      </c>
      <c r="K253" s="22" t="s">
        <v>21</v>
      </c>
      <c r="L253" s="28">
        <v>0</v>
      </c>
      <c r="M253" s="23" t="s">
        <v>1535</v>
      </c>
      <c r="N253" s="20" t="s">
        <v>1536</v>
      </c>
      <c r="O253" s="3">
        <v>31152</v>
      </c>
      <c r="P253" s="34"/>
      <c r="Q253" s="35"/>
    </row>
    <row r="254" spans="1:17" x14ac:dyDescent="0.3">
      <c r="A254" t="s">
        <v>4513</v>
      </c>
      <c r="B254" s="15" t="str">
        <f t="shared" si="6"/>
        <v/>
      </c>
      <c r="C254" s="10" t="str">
        <f t="shared" si="7"/>
        <v>◄</v>
      </c>
      <c r="D254" s="11"/>
      <c r="E254" s="12"/>
      <c r="F254" s="26" t="s">
        <v>986</v>
      </c>
      <c r="G254" s="4" t="s">
        <v>1532</v>
      </c>
      <c r="H254" s="2" t="s">
        <v>1540</v>
      </c>
      <c r="I254" s="18">
        <v>0</v>
      </c>
      <c r="J254" s="18">
        <v>2168</v>
      </c>
      <c r="K254" s="22" t="s">
        <v>21</v>
      </c>
      <c r="L254" s="28" t="s">
        <v>175</v>
      </c>
      <c r="M254" s="23" t="s">
        <v>1535</v>
      </c>
      <c r="N254" s="20" t="s">
        <v>1541</v>
      </c>
      <c r="O254" s="3">
        <v>31152</v>
      </c>
      <c r="P254" s="32" t="s">
        <v>1537</v>
      </c>
      <c r="Q254" s="33">
        <v>0</v>
      </c>
    </row>
    <row r="255" spans="1:17" x14ac:dyDescent="0.3">
      <c r="A255" t="s">
        <v>4513</v>
      </c>
      <c r="B255" s="15" t="str">
        <f t="shared" si="6"/>
        <v/>
      </c>
      <c r="C255" s="10" t="str">
        <f t="shared" si="7"/>
        <v>◄</v>
      </c>
      <c r="D255" s="11"/>
      <c r="E255" s="12"/>
      <c r="F255" s="27" t="s">
        <v>994</v>
      </c>
      <c r="G255" s="4" t="s">
        <v>1532</v>
      </c>
      <c r="H255" s="2" t="s">
        <v>1542</v>
      </c>
      <c r="I255" s="18">
        <v>0</v>
      </c>
      <c r="J255" s="18">
        <v>2168</v>
      </c>
      <c r="K255" s="22" t="s">
        <v>2</v>
      </c>
      <c r="L255" s="28" t="s">
        <v>175</v>
      </c>
      <c r="M255" s="23" t="s">
        <v>1535</v>
      </c>
      <c r="N255" s="20" t="s">
        <v>1541</v>
      </c>
      <c r="O255" s="3">
        <v>31152</v>
      </c>
      <c r="P255" s="34"/>
      <c r="Q255" s="35"/>
    </row>
    <row r="256" spans="1:17" x14ac:dyDescent="0.3">
      <c r="A256" t="s">
        <v>4513</v>
      </c>
      <c r="B256" s="15" t="str">
        <f t="shared" si="6"/>
        <v/>
      </c>
      <c r="C256" s="10" t="str">
        <f t="shared" si="7"/>
        <v>◄</v>
      </c>
      <c r="D256" s="11"/>
      <c r="E256" s="12"/>
      <c r="F256" s="27" t="s">
        <v>997</v>
      </c>
      <c r="G256" s="4" t="s">
        <v>1532</v>
      </c>
      <c r="H256" s="2" t="s">
        <v>4880</v>
      </c>
      <c r="I256" s="18" t="s">
        <v>4548</v>
      </c>
      <c r="J256" s="18" t="s">
        <v>1534</v>
      </c>
      <c r="K256" s="22" t="s">
        <v>2</v>
      </c>
      <c r="L256" s="28" t="s">
        <v>4561</v>
      </c>
      <c r="M256" s="23" t="s">
        <v>1535</v>
      </c>
      <c r="N256" s="20" t="s">
        <v>2</v>
      </c>
      <c r="O256" s="3">
        <v>31152</v>
      </c>
      <c r="P256" s="34"/>
      <c r="Q256" s="35"/>
    </row>
    <row r="257" spans="1:17" x14ac:dyDescent="0.3">
      <c r="A257" t="s">
        <v>4513</v>
      </c>
      <c r="B257" s="15" t="str">
        <f t="shared" si="6"/>
        <v/>
      </c>
      <c r="C257" s="10" t="str">
        <f t="shared" si="7"/>
        <v>◄</v>
      </c>
      <c r="D257" s="11"/>
      <c r="E257" s="12"/>
      <c r="F257" s="27" t="s">
        <v>994</v>
      </c>
      <c r="G257" s="4" t="s">
        <v>1532</v>
      </c>
      <c r="H257" s="2" t="s">
        <v>1543</v>
      </c>
      <c r="I257" s="18">
        <v>0</v>
      </c>
      <c r="J257" s="18">
        <v>2168</v>
      </c>
      <c r="K257" s="22" t="s">
        <v>21</v>
      </c>
      <c r="L257" s="28" t="s">
        <v>175</v>
      </c>
      <c r="M257" s="23" t="s">
        <v>1535</v>
      </c>
      <c r="N257" s="20" t="s">
        <v>1541</v>
      </c>
      <c r="O257" s="3">
        <v>31152</v>
      </c>
      <c r="P257" s="39"/>
      <c r="Q257" s="38"/>
    </row>
    <row r="258" spans="1:17" ht="15" thickBot="1" x14ac:dyDescent="0.35">
      <c r="A258" t="s">
        <v>4513</v>
      </c>
      <c r="B258" s="15" t="str">
        <f t="shared" si="6"/>
        <v/>
      </c>
      <c r="C258" s="10" t="str">
        <f t="shared" si="7"/>
        <v>◄</v>
      </c>
      <c r="D258" s="11"/>
      <c r="E258" s="12"/>
      <c r="F258" s="27" t="s">
        <v>997</v>
      </c>
      <c r="G258" s="4" t="s">
        <v>1532</v>
      </c>
      <c r="H258" s="2" t="s">
        <v>4881</v>
      </c>
      <c r="I258" s="18" t="s">
        <v>4548</v>
      </c>
      <c r="J258" s="18">
        <v>2168</v>
      </c>
      <c r="K258" s="22" t="s">
        <v>2</v>
      </c>
      <c r="L258" s="28" t="s">
        <v>4561</v>
      </c>
      <c r="M258" s="23" t="s">
        <v>1535</v>
      </c>
      <c r="N258" s="20" t="s">
        <v>2</v>
      </c>
      <c r="O258" s="3">
        <v>31152</v>
      </c>
      <c r="P258" s="36"/>
      <c r="Q258" s="37"/>
    </row>
    <row r="259" spans="1:17" x14ac:dyDescent="0.3">
      <c r="A259" t="s">
        <v>4513</v>
      </c>
      <c r="B259" s="15" t="str">
        <f t="shared" si="6"/>
        <v/>
      </c>
      <c r="C259" s="10" t="str">
        <f t="shared" si="7"/>
        <v>◄</v>
      </c>
      <c r="D259" s="11"/>
      <c r="E259" s="12"/>
      <c r="F259" s="26" t="s">
        <v>1000</v>
      </c>
      <c r="G259" s="4" t="s">
        <v>1544</v>
      </c>
      <c r="H259" s="2" t="s">
        <v>1545</v>
      </c>
      <c r="I259" s="18">
        <v>0</v>
      </c>
      <c r="J259" s="18">
        <v>2169</v>
      </c>
      <c r="K259" s="22" t="s">
        <v>8</v>
      </c>
      <c r="L259" s="28" t="s">
        <v>175</v>
      </c>
      <c r="M259" s="23" t="s">
        <v>1546</v>
      </c>
      <c r="N259" s="20" t="s">
        <v>1547</v>
      </c>
      <c r="O259" s="3">
        <v>31159</v>
      </c>
      <c r="P259" s="32" t="s">
        <v>1548</v>
      </c>
      <c r="Q259" s="33" t="s">
        <v>12</v>
      </c>
    </row>
    <row r="260" spans="1:17" x14ac:dyDescent="0.3">
      <c r="A260" t="s">
        <v>4513</v>
      </c>
      <c r="B260" s="15" t="str">
        <f t="shared" si="6"/>
        <v/>
      </c>
      <c r="C260" s="10" t="str">
        <f t="shared" si="7"/>
        <v>◄</v>
      </c>
      <c r="D260" s="11"/>
      <c r="E260" s="12"/>
      <c r="F260" s="27" t="s">
        <v>1003</v>
      </c>
      <c r="G260" s="4" t="s">
        <v>1544</v>
      </c>
      <c r="H260" s="2" t="s">
        <v>1551</v>
      </c>
      <c r="I260" s="18">
        <v>0</v>
      </c>
      <c r="J260" s="18" t="s">
        <v>1552</v>
      </c>
      <c r="K260" s="22" t="s">
        <v>1553</v>
      </c>
      <c r="L260" s="28" t="s">
        <v>175</v>
      </c>
      <c r="M260" s="23" t="s">
        <v>1546</v>
      </c>
      <c r="N260" s="20" t="s">
        <v>1536</v>
      </c>
      <c r="O260" s="3">
        <v>31159</v>
      </c>
      <c r="P260" s="34"/>
      <c r="Q260" s="35"/>
    </row>
    <row r="261" spans="1:17" ht="15" thickBot="1" x14ac:dyDescent="0.35">
      <c r="A261" t="s">
        <v>4513</v>
      </c>
      <c r="B261" s="15" t="str">
        <f t="shared" si="6"/>
        <v/>
      </c>
      <c r="C261" s="10" t="str">
        <f t="shared" si="7"/>
        <v>◄</v>
      </c>
      <c r="D261" s="11"/>
      <c r="E261" s="12"/>
      <c r="F261" s="27" t="s">
        <v>1005</v>
      </c>
      <c r="G261" s="4" t="s">
        <v>1544</v>
      </c>
      <c r="H261" s="2" t="s">
        <v>4882</v>
      </c>
      <c r="I261" s="18" t="s">
        <v>4548</v>
      </c>
      <c r="J261" s="18">
        <v>2169</v>
      </c>
      <c r="K261" s="22" t="s">
        <v>2</v>
      </c>
      <c r="L261" s="28" t="s">
        <v>4561</v>
      </c>
      <c r="M261" s="23" t="s">
        <v>1546</v>
      </c>
      <c r="N261" s="20" t="s">
        <v>2</v>
      </c>
      <c r="O261" s="3">
        <v>31159</v>
      </c>
      <c r="P261" s="34"/>
      <c r="Q261" s="35"/>
    </row>
    <row r="262" spans="1:17" x14ac:dyDescent="0.3">
      <c r="A262" t="s">
        <v>4513</v>
      </c>
      <c r="B262" s="15" t="str">
        <f t="shared" si="6"/>
        <v/>
      </c>
      <c r="C262" s="10" t="str">
        <f t="shared" si="7"/>
        <v>◄</v>
      </c>
      <c r="D262" s="11"/>
      <c r="E262" s="12"/>
      <c r="F262" s="26" t="s">
        <v>1006</v>
      </c>
      <c r="G262" s="4" t="s">
        <v>1554</v>
      </c>
      <c r="H262" s="2" t="s">
        <v>1555</v>
      </c>
      <c r="I262" s="18">
        <v>0</v>
      </c>
      <c r="J262" s="18">
        <v>2170</v>
      </c>
      <c r="K262" s="22" t="s">
        <v>1556</v>
      </c>
      <c r="L262" s="28">
        <v>0</v>
      </c>
      <c r="M262" s="23" t="s">
        <v>1557</v>
      </c>
      <c r="N262" s="20">
        <v>31214</v>
      </c>
      <c r="O262" s="3">
        <v>31173</v>
      </c>
      <c r="P262" s="32" t="s">
        <v>1558</v>
      </c>
      <c r="Q262" s="33" t="s">
        <v>12</v>
      </c>
    </row>
    <row r="263" spans="1:17" x14ac:dyDescent="0.3">
      <c r="A263" t="s">
        <v>4513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7" t="s">
        <v>1009</v>
      </c>
      <c r="G263" s="4" t="s">
        <v>1554</v>
      </c>
      <c r="H263" s="2" t="s">
        <v>1559</v>
      </c>
      <c r="I263" s="18">
        <v>0</v>
      </c>
      <c r="J263" s="18">
        <v>2170</v>
      </c>
      <c r="K263" s="22" t="s">
        <v>1556</v>
      </c>
      <c r="L263" s="28">
        <v>0</v>
      </c>
      <c r="M263" s="23" t="s">
        <v>1557</v>
      </c>
      <c r="N263" s="20">
        <v>31214</v>
      </c>
      <c r="O263" s="3">
        <v>31173</v>
      </c>
      <c r="P263" s="34"/>
      <c r="Q263" s="35"/>
    </row>
    <row r="264" spans="1:17" ht="15" thickBot="1" x14ac:dyDescent="0.35">
      <c r="A264" t="s">
        <v>4513</v>
      </c>
      <c r="B264" s="15" t="str">
        <f t="shared" si="8"/>
        <v/>
      </c>
      <c r="C264" s="10" t="str">
        <f t="shared" si="9"/>
        <v>◄</v>
      </c>
      <c r="D264" s="11"/>
      <c r="E264" s="12"/>
      <c r="F264" s="27" t="s">
        <v>1012</v>
      </c>
      <c r="G264" s="4" t="s">
        <v>1554</v>
      </c>
      <c r="H264" s="2" t="s">
        <v>1560</v>
      </c>
      <c r="I264" s="18">
        <v>0</v>
      </c>
      <c r="J264" s="18">
        <v>2171</v>
      </c>
      <c r="K264" s="22" t="s">
        <v>5</v>
      </c>
      <c r="L264" s="28">
        <v>0</v>
      </c>
      <c r="M264" s="23" t="s">
        <v>1557</v>
      </c>
      <c r="N264" s="20" t="s">
        <v>1561</v>
      </c>
      <c r="O264" s="3">
        <v>31173</v>
      </c>
      <c r="P264" s="34"/>
      <c r="Q264" s="35"/>
    </row>
    <row r="265" spans="1:17" x14ac:dyDescent="0.3">
      <c r="A265" t="s">
        <v>4513</v>
      </c>
      <c r="B265" s="15" t="str">
        <f t="shared" si="8"/>
        <v/>
      </c>
      <c r="C265" s="10" t="str">
        <f t="shared" si="9"/>
        <v>◄</v>
      </c>
      <c r="D265" s="11"/>
      <c r="E265" s="12"/>
      <c r="F265" s="26" t="s">
        <v>1014</v>
      </c>
      <c r="G265" s="4" t="s">
        <v>1554</v>
      </c>
      <c r="H265" s="2" t="s">
        <v>1562</v>
      </c>
      <c r="I265" s="18">
        <v>0</v>
      </c>
      <c r="J265" s="18">
        <v>2172</v>
      </c>
      <c r="K265" s="22" t="s">
        <v>8</v>
      </c>
      <c r="L265" s="28">
        <v>0</v>
      </c>
      <c r="M265" s="23" t="s">
        <v>1557</v>
      </c>
      <c r="N265" s="20" t="s">
        <v>1561</v>
      </c>
      <c r="O265" s="3">
        <v>31173</v>
      </c>
      <c r="P265" s="32" t="s">
        <v>1558</v>
      </c>
      <c r="Q265" s="33" t="s">
        <v>12</v>
      </c>
    </row>
    <row r="266" spans="1:17" x14ac:dyDescent="0.3">
      <c r="A266" t="s">
        <v>4513</v>
      </c>
      <c r="B266" s="15" t="str">
        <f t="shared" si="8"/>
        <v/>
      </c>
      <c r="C266" s="10" t="str">
        <f t="shared" si="9"/>
        <v>◄</v>
      </c>
      <c r="D266" s="11"/>
      <c r="E266" s="12"/>
      <c r="F266" s="27" t="s">
        <v>1017</v>
      </c>
      <c r="G266" s="4" t="s">
        <v>1554</v>
      </c>
      <c r="H266" s="2" t="s">
        <v>1563</v>
      </c>
      <c r="I266" s="18">
        <v>0</v>
      </c>
      <c r="J266" s="18">
        <v>2173</v>
      </c>
      <c r="K266" s="22" t="s">
        <v>1564</v>
      </c>
      <c r="L266" s="28" t="s">
        <v>175</v>
      </c>
      <c r="M266" s="23" t="s">
        <v>1557</v>
      </c>
      <c r="N266" s="20" t="s">
        <v>1561</v>
      </c>
      <c r="O266" s="3">
        <v>31173</v>
      </c>
      <c r="P266" s="34"/>
      <c r="Q266" s="35"/>
    </row>
    <row r="267" spans="1:17" ht="15" thickBot="1" x14ac:dyDescent="0.35">
      <c r="A267" t="s">
        <v>4513</v>
      </c>
      <c r="B267" s="15" t="str">
        <f t="shared" si="8"/>
        <v/>
      </c>
      <c r="C267" s="10" t="str">
        <f t="shared" si="9"/>
        <v>◄</v>
      </c>
      <c r="D267" s="11"/>
      <c r="E267" s="12"/>
      <c r="F267" s="27" t="s">
        <v>1018</v>
      </c>
      <c r="G267" s="4" t="s">
        <v>1554</v>
      </c>
      <c r="H267" s="2" t="s">
        <v>4883</v>
      </c>
      <c r="I267" s="18">
        <v>0</v>
      </c>
      <c r="J267" s="18">
        <v>2174</v>
      </c>
      <c r="K267" s="22" t="s">
        <v>117</v>
      </c>
      <c r="L267" s="28" t="s">
        <v>175</v>
      </c>
      <c r="M267" s="23" t="s">
        <v>1557</v>
      </c>
      <c r="N267" s="20" t="s">
        <v>1561</v>
      </c>
      <c r="O267" s="3">
        <v>31173</v>
      </c>
      <c r="P267" s="34"/>
      <c r="Q267" s="35"/>
    </row>
    <row r="268" spans="1:17" x14ac:dyDescent="0.3">
      <c r="A268" t="s">
        <v>4513</v>
      </c>
      <c r="B268" s="15" t="str">
        <f t="shared" si="8"/>
        <v/>
      </c>
      <c r="C268" s="10" t="str">
        <f t="shared" si="9"/>
        <v>◄</v>
      </c>
      <c r="D268" s="11"/>
      <c r="E268" s="12"/>
      <c r="F268" s="26" t="s">
        <v>1020</v>
      </c>
      <c r="G268" s="4" t="s">
        <v>1554</v>
      </c>
      <c r="H268" s="2" t="s">
        <v>4884</v>
      </c>
      <c r="I268" s="18" t="s">
        <v>4548</v>
      </c>
      <c r="J268" s="18">
        <v>2170</v>
      </c>
      <c r="K268" s="22" t="s">
        <v>2</v>
      </c>
      <c r="L268" s="28" t="s">
        <v>4561</v>
      </c>
      <c r="M268" s="23" t="s">
        <v>1557</v>
      </c>
      <c r="N268" s="20" t="s">
        <v>2</v>
      </c>
      <c r="O268" s="3">
        <v>31173</v>
      </c>
      <c r="P268" s="32" t="s">
        <v>1558</v>
      </c>
      <c r="Q268" s="33" t="s">
        <v>12</v>
      </c>
    </row>
    <row r="269" spans="1:17" x14ac:dyDescent="0.3">
      <c r="A269" t="s">
        <v>4513</v>
      </c>
      <c r="B269" s="15" t="str">
        <f t="shared" si="8"/>
        <v/>
      </c>
      <c r="C269" s="10" t="str">
        <f t="shared" si="9"/>
        <v>◄</v>
      </c>
      <c r="D269" s="11"/>
      <c r="E269" s="12"/>
      <c r="F269" s="27" t="s">
        <v>1022</v>
      </c>
      <c r="G269" s="4" t="s">
        <v>1554</v>
      </c>
      <c r="H269" s="2" t="s">
        <v>4885</v>
      </c>
      <c r="I269" s="18" t="s">
        <v>4548</v>
      </c>
      <c r="J269" s="18">
        <v>2172</v>
      </c>
      <c r="K269" s="22" t="s">
        <v>2</v>
      </c>
      <c r="L269" s="28" t="s">
        <v>4561</v>
      </c>
      <c r="M269" s="23" t="s">
        <v>1557</v>
      </c>
      <c r="N269" s="20" t="s">
        <v>2</v>
      </c>
      <c r="O269" s="3">
        <v>31173</v>
      </c>
      <c r="P269" s="34"/>
      <c r="Q269" s="35"/>
    </row>
    <row r="270" spans="1:17" x14ac:dyDescent="0.3">
      <c r="A270" t="s">
        <v>4513</v>
      </c>
      <c r="B270" s="15" t="str">
        <f t="shared" si="8"/>
        <v/>
      </c>
      <c r="C270" s="10" t="str">
        <f t="shared" si="9"/>
        <v>◄</v>
      </c>
      <c r="D270" s="11"/>
      <c r="E270" s="12"/>
      <c r="F270" s="27" t="s">
        <v>1024</v>
      </c>
      <c r="G270" s="4" t="s">
        <v>1554</v>
      </c>
      <c r="H270" s="2" t="s">
        <v>4886</v>
      </c>
      <c r="I270" s="18" t="s">
        <v>4548</v>
      </c>
      <c r="J270" s="18">
        <v>2174</v>
      </c>
      <c r="K270" s="22" t="s">
        <v>2</v>
      </c>
      <c r="L270" s="28" t="s">
        <v>4561</v>
      </c>
      <c r="M270" s="23" t="s">
        <v>1557</v>
      </c>
      <c r="N270" s="20" t="s">
        <v>2</v>
      </c>
      <c r="O270" s="3">
        <v>31173</v>
      </c>
      <c r="P270" s="34"/>
      <c r="Q270" s="35"/>
    </row>
    <row r="271" spans="1:17" x14ac:dyDescent="0.3">
      <c r="A271" t="s">
        <v>4513</v>
      </c>
      <c r="B271" s="15" t="str">
        <f t="shared" si="8"/>
        <v/>
      </c>
      <c r="C271" s="10" t="str">
        <f t="shared" si="9"/>
        <v>◄</v>
      </c>
      <c r="D271" s="11"/>
      <c r="E271" s="12"/>
      <c r="F271" s="26" t="s">
        <v>1020</v>
      </c>
      <c r="G271" s="4" t="s">
        <v>1554</v>
      </c>
      <c r="H271" s="2" t="s">
        <v>4887</v>
      </c>
      <c r="I271" s="18" t="s">
        <v>4548</v>
      </c>
      <c r="J271" s="18">
        <v>2171</v>
      </c>
      <c r="K271" s="22" t="s">
        <v>2</v>
      </c>
      <c r="L271" s="28" t="s">
        <v>4561</v>
      </c>
      <c r="M271" s="23" t="s">
        <v>1557</v>
      </c>
      <c r="N271" s="20" t="s">
        <v>2</v>
      </c>
      <c r="O271" s="3">
        <v>31173</v>
      </c>
      <c r="P271" s="39"/>
      <c r="Q271" s="38"/>
    </row>
    <row r="272" spans="1:17" ht="15" thickBot="1" x14ac:dyDescent="0.35">
      <c r="A272" t="s">
        <v>4513</v>
      </c>
      <c r="B272" s="15" t="str">
        <f t="shared" si="8"/>
        <v/>
      </c>
      <c r="C272" s="10" t="str">
        <f t="shared" si="9"/>
        <v>◄</v>
      </c>
      <c r="D272" s="11"/>
      <c r="E272" s="12"/>
      <c r="F272" s="27" t="s">
        <v>1022</v>
      </c>
      <c r="G272" s="4" t="s">
        <v>1554</v>
      </c>
      <c r="H272" s="2" t="s">
        <v>4888</v>
      </c>
      <c r="I272" s="18" t="s">
        <v>4548</v>
      </c>
      <c r="J272" s="18">
        <v>2173</v>
      </c>
      <c r="K272" s="22" t="s">
        <v>2</v>
      </c>
      <c r="L272" s="28" t="s">
        <v>4561</v>
      </c>
      <c r="M272" s="23" t="s">
        <v>1557</v>
      </c>
      <c r="N272" s="20" t="s">
        <v>2</v>
      </c>
      <c r="O272" s="3">
        <v>31173</v>
      </c>
      <c r="P272" s="39"/>
      <c r="Q272" s="38"/>
    </row>
    <row r="273" spans="1:17" x14ac:dyDescent="0.3">
      <c r="A273" t="s">
        <v>4513</v>
      </c>
      <c r="B273" s="15" t="str">
        <f t="shared" si="8"/>
        <v/>
      </c>
      <c r="C273" s="10" t="str">
        <f t="shared" si="9"/>
        <v>◄</v>
      </c>
      <c r="D273" s="11"/>
      <c r="E273" s="12"/>
      <c r="F273" s="26" t="s">
        <v>1026</v>
      </c>
      <c r="G273" s="4" t="s">
        <v>1565</v>
      </c>
      <c r="H273" s="2" t="s">
        <v>1566</v>
      </c>
      <c r="I273" s="18">
        <v>0</v>
      </c>
      <c r="J273" s="18" t="s">
        <v>1567</v>
      </c>
      <c r="K273" s="22" t="s">
        <v>117</v>
      </c>
      <c r="L273" s="28" t="s">
        <v>175</v>
      </c>
      <c r="M273" s="23" t="s">
        <v>1568</v>
      </c>
      <c r="N273" s="20" t="s">
        <v>1569</v>
      </c>
      <c r="O273" s="3">
        <v>31180</v>
      </c>
      <c r="P273" s="32" t="s">
        <v>1570</v>
      </c>
      <c r="Q273" s="33">
        <v>0</v>
      </c>
    </row>
    <row r="274" spans="1:17" x14ac:dyDescent="0.3">
      <c r="A274" t="s">
        <v>4513</v>
      </c>
      <c r="B274" s="15" t="str">
        <f t="shared" si="8"/>
        <v/>
      </c>
      <c r="C274" s="10" t="str">
        <f t="shared" si="9"/>
        <v>◄</v>
      </c>
      <c r="D274" s="11"/>
      <c r="E274" s="12"/>
      <c r="F274" s="27" t="s">
        <v>1034</v>
      </c>
      <c r="G274" s="4" t="s">
        <v>1565</v>
      </c>
      <c r="H274" s="2" t="s">
        <v>1571</v>
      </c>
      <c r="I274" s="18">
        <v>0</v>
      </c>
      <c r="J274" s="18">
        <v>2176</v>
      </c>
      <c r="K274" s="22" t="s">
        <v>8</v>
      </c>
      <c r="L274" s="28" t="s">
        <v>175</v>
      </c>
      <c r="M274" s="23" t="s">
        <v>1568</v>
      </c>
      <c r="N274" s="20" t="s">
        <v>1569</v>
      </c>
      <c r="O274" s="3">
        <v>31180</v>
      </c>
      <c r="P274" s="34"/>
      <c r="Q274" s="35"/>
    </row>
    <row r="275" spans="1:17" x14ac:dyDescent="0.3">
      <c r="A275" t="s">
        <v>4513</v>
      </c>
      <c r="B275" s="15" t="str">
        <f t="shared" si="8"/>
        <v/>
      </c>
      <c r="C275" s="10" t="str">
        <f t="shared" si="9"/>
        <v>◄</v>
      </c>
      <c r="D275" s="11"/>
      <c r="E275" s="12"/>
      <c r="F275" s="27" t="s">
        <v>1036</v>
      </c>
      <c r="G275" s="4" t="s">
        <v>1565</v>
      </c>
      <c r="H275" s="2" t="s">
        <v>4889</v>
      </c>
      <c r="I275" s="18" t="s">
        <v>4548</v>
      </c>
      <c r="J275" s="18" t="s">
        <v>1567</v>
      </c>
      <c r="K275" s="22" t="s">
        <v>2</v>
      </c>
      <c r="L275" s="28" t="s">
        <v>4561</v>
      </c>
      <c r="M275" s="23" t="s">
        <v>1568</v>
      </c>
      <c r="N275" s="20" t="s">
        <v>2</v>
      </c>
      <c r="O275" s="3">
        <v>31180</v>
      </c>
      <c r="P275" s="34"/>
      <c r="Q275" s="35"/>
    </row>
    <row r="276" spans="1:17" ht="15" thickBot="1" x14ac:dyDescent="0.35">
      <c r="A276" t="s">
        <v>4513</v>
      </c>
      <c r="B276" s="15" t="str">
        <f t="shared" si="8"/>
        <v/>
      </c>
      <c r="C276" s="10" t="str">
        <f t="shared" si="9"/>
        <v>◄</v>
      </c>
      <c r="D276" s="11"/>
      <c r="E276" s="12"/>
      <c r="F276" s="27" t="s">
        <v>1036</v>
      </c>
      <c r="G276" s="4" t="s">
        <v>1565</v>
      </c>
      <c r="H276" s="2" t="s">
        <v>4890</v>
      </c>
      <c r="I276" s="18" t="s">
        <v>4548</v>
      </c>
      <c r="J276" s="18">
        <v>2176</v>
      </c>
      <c r="K276" s="22" t="s">
        <v>2</v>
      </c>
      <c r="L276" s="28" t="s">
        <v>4561</v>
      </c>
      <c r="M276" s="23" t="s">
        <v>1568</v>
      </c>
      <c r="N276" s="20" t="s">
        <v>2</v>
      </c>
      <c r="O276" s="3">
        <v>31180</v>
      </c>
      <c r="P276" s="36"/>
      <c r="Q276" s="37"/>
    </row>
    <row r="277" spans="1:17" x14ac:dyDescent="0.3">
      <c r="A277" t="s">
        <v>4513</v>
      </c>
      <c r="B277" s="15" t="str">
        <f t="shared" si="8"/>
        <v/>
      </c>
      <c r="C277" s="10" t="str">
        <f t="shared" si="9"/>
        <v>◄</v>
      </c>
      <c r="D277" s="11"/>
      <c r="E277" s="12"/>
      <c r="F277" s="26" t="s">
        <v>1040</v>
      </c>
      <c r="G277" s="4" t="s">
        <v>1573</v>
      </c>
      <c r="H277" s="2" t="s">
        <v>1574</v>
      </c>
      <c r="I277" s="18">
        <v>0</v>
      </c>
      <c r="J277" s="18" t="s">
        <v>1575</v>
      </c>
      <c r="K277" s="22" t="s">
        <v>1576</v>
      </c>
      <c r="L277" s="28">
        <v>0</v>
      </c>
      <c r="M277" s="23" t="s">
        <v>1577</v>
      </c>
      <c r="N277" s="20" t="s">
        <v>1578</v>
      </c>
      <c r="O277" s="3">
        <v>31208</v>
      </c>
      <c r="P277" s="32" t="s">
        <v>1579</v>
      </c>
      <c r="Q277" s="33">
        <v>0</v>
      </c>
    </row>
    <row r="278" spans="1:17" x14ac:dyDescent="0.3">
      <c r="A278" t="s">
        <v>4513</v>
      </c>
      <c r="B278" s="15" t="str">
        <f t="shared" si="8"/>
        <v/>
      </c>
      <c r="C278" s="10" t="str">
        <f t="shared" si="9"/>
        <v>◄</v>
      </c>
      <c r="D278" s="11"/>
      <c r="E278" s="12"/>
      <c r="F278" s="27" t="s">
        <v>1047</v>
      </c>
      <c r="G278" s="4" t="s">
        <v>1573</v>
      </c>
      <c r="H278" s="2" t="s">
        <v>1580</v>
      </c>
      <c r="I278" s="18">
        <v>0</v>
      </c>
      <c r="J278" s="18">
        <v>2178</v>
      </c>
      <c r="K278" s="22" t="s">
        <v>21</v>
      </c>
      <c r="L278" s="28">
        <v>0</v>
      </c>
      <c r="M278" s="23" t="s">
        <v>1577</v>
      </c>
      <c r="N278" s="20" t="s">
        <v>1578</v>
      </c>
      <c r="O278" s="3">
        <v>31208</v>
      </c>
      <c r="P278" s="34"/>
      <c r="Q278" s="35"/>
    </row>
    <row r="279" spans="1:17" x14ac:dyDescent="0.3">
      <c r="A279" t="s">
        <v>4513</v>
      </c>
      <c r="B279" s="15" t="str">
        <f t="shared" si="8"/>
        <v/>
      </c>
      <c r="C279" s="10" t="str">
        <f t="shared" si="9"/>
        <v>◄</v>
      </c>
      <c r="D279" s="11"/>
      <c r="E279" s="12"/>
      <c r="F279" s="27" t="s">
        <v>1049</v>
      </c>
      <c r="G279" s="4" t="s">
        <v>1573</v>
      </c>
      <c r="H279" s="2" t="s">
        <v>4891</v>
      </c>
      <c r="I279" s="18" t="s">
        <v>4548</v>
      </c>
      <c r="J279" s="18" t="s">
        <v>1575</v>
      </c>
      <c r="K279" s="22" t="s">
        <v>2</v>
      </c>
      <c r="L279" s="28" t="s">
        <v>4561</v>
      </c>
      <c r="M279" s="23" t="s">
        <v>1577</v>
      </c>
      <c r="N279" s="20" t="s">
        <v>2</v>
      </c>
      <c r="O279" s="3">
        <v>31208</v>
      </c>
      <c r="P279" s="34"/>
      <c r="Q279" s="35"/>
    </row>
    <row r="280" spans="1:17" ht="15" thickBot="1" x14ac:dyDescent="0.35">
      <c r="A280" t="s">
        <v>4513</v>
      </c>
      <c r="B280" s="15" t="str">
        <f t="shared" si="8"/>
        <v/>
      </c>
      <c r="C280" s="10" t="str">
        <f t="shared" si="9"/>
        <v>◄</v>
      </c>
      <c r="D280" s="11"/>
      <c r="E280" s="12"/>
      <c r="F280" s="27" t="s">
        <v>1049</v>
      </c>
      <c r="G280" s="4" t="s">
        <v>1573</v>
      </c>
      <c r="H280" s="2" t="s">
        <v>4892</v>
      </c>
      <c r="I280" s="18" t="s">
        <v>4548</v>
      </c>
      <c r="J280" s="18">
        <v>2178</v>
      </c>
      <c r="K280" s="22" t="s">
        <v>2</v>
      </c>
      <c r="L280" s="28" t="s">
        <v>4561</v>
      </c>
      <c r="M280" s="23" t="s">
        <v>1577</v>
      </c>
      <c r="N280" s="20" t="s">
        <v>2</v>
      </c>
      <c r="O280" s="3">
        <v>31208</v>
      </c>
      <c r="P280" s="36"/>
      <c r="Q280" s="37"/>
    </row>
    <row r="281" spans="1:17" x14ac:dyDescent="0.3">
      <c r="A281" t="s">
        <v>4513</v>
      </c>
      <c r="B281" s="15" t="str">
        <f t="shared" si="8"/>
        <v/>
      </c>
      <c r="C281" s="10" t="str">
        <f t="shared" si="9"/>
        <v>◄</v>
      </c>
      <c r="D281" s="11"/>
      <c r="E281" s="12"/>
      <c r="F281" s="26" t="s">
        <v>1050</v>
      </c>
      <c r="G281" s="4" t="s">
        <v>1582</v>
      </c>
      <c r="H281" s="2" t="s">
        <v>1583</v>
      </c>
      <c r="I281" s="18" t="s">
        <v>1811</v>
      </c>
      <c r="J281" s="18" t="s">
        <v>1584</v>
      </c>
      <c r="K281" s="22" t="s">
        <v>1585</v>
      </c>
      <c r="L281" s="28">
        <v>0</v>
      </c>
      <c r="M281" s="23" t="s">
        <v>1586</v>
      </c>
      <c r="N281" s="20" t="s">
        <v>1587</v>
      </c>
      <c r="O281" s="3">
        <v>31222</v>
      </c>
      <c r="P281" s="32" t="s">
        <v>1588</v>
      </c>
      <c r="Q281" s="33" t="s">
        <v>12</v>
      </c>
    </row>
    <row r="282" spans="1:17" x14ac:dyDescent="0.3">
      <c r="A282" t="s">
        <v>4513</v>
      </c>
      <c r="B282" s="15" t="str">
        <f t="shared" si="8"/>
        <v/>
      </c>
      <c r="C282" s="10" t="str">
        <f t="shared" si="9"/>
        <v>◄</v>
      </c>
      <c r="D282" s="11"/>
      <c r="E282" s="12"/>
      <c r="F282" s="27" t="s">
        <v>1057</v>
      </c>
      <c r="G282" s="4" t="s">
        <v>1582</v>
      </c>
      <c r="H282" s="2" t="s">
        <v>1590</v>
      </c>
      <c r="I282" s="18" t="s">
        <v>1854</v>
      </c>
      <c r="J282" s="18" t="s">
        <v>1584</v>
      </c>
      <c r="K282" s="22" t="s">
        <v>1585</v>
      </c>
      <c r="L282" s="28">
        <v>0</v>
      </c>
      <c r="M282" s="23" t="s">
        <v>1586</v>
      </c>
      <c r="N282" s="20" t="s">
        <v>1587</v>
      </c>
      <c r="O282" s="3">
        <v>31222</v>
      </c>
      <c r="P282" s="34"/>
      <c r="Q282" s="35"/>
    </row>
    <row r="283" spans="1:17" ht="15" thickBot="1" x14ac:dyDescent="0.35">
      <c r="A283" t="s">
        <v>4513</v>
      </c>
      <c r="B283" s="15" t="str">
        <f t="shared" si="8"/>
        <v/>
      </c>
      <c r="C283" s="10" t="str">
        <f t="shared" si="9"/>
        <v>◄</v>
      </c>
      <c r="D283" s="11"/>
      <c r="E283" s="12"/>
      <c r="F283" s="27" t="s">
        <v>1640</v>
      </c>
      <c r="G283" s="4" t="s">
        <v>1582</v>
      </c>
      <c r="H283" s="2" t="s">
        <v>4893</v>
      </c>
      <c r="I283" s="18" t="s">
        <v>4548</v>
      </c>
      <c r="J283" s="18" t="s">
        <v>1584</v>
      </c>
      <c r="K283" s="22" t="s">
        <v>2</v>
      </c>
      <c r="L283" s="28" t="s">
        <v>4561</v>
      </c>
      <c r="M283" s="23" t="s">
        <v>1586</v>
      </c>
      <c r="N283" s="20" t="s">
        <v>2</v>
      </c>
      <c r="O283" s="3">
        <v>31222</v>
      </c>
      <c r="P283" s="34"/>
      <c r="Q283" s="35"/>
    </row>
    <row r="284" spans="1:17" x14ac:dyDescent="0.3">
      <c r="A284" t="s">
        <v>4513</v>
      </c>
      <c r="B284" s="15" t="str">
        <f t="shared" si="8"/>
        <v/>
      </c>
      <c r="C284" s="10" t="str">
        <f t="shared" si="9"/>
        <v>◄</v>
      </c>
      <c r="D284" s="11"/>
      <c r="E284" s="12"/>
      <c r="F284" s="26" t="s">
        <v>1059</v>
      </c>
      <c r="G284" s="4" t="s">
        <v>1582</v>
      </c>
      <c r="H284" s="2" t="s">
        <v>1591</v>
      </c>
      <c r="I284" s="18">
        <v>0</v>
      </c>
      <c r="J284" s="18">
        <v>2180</v>
      </c>
      <c r="K284" s="22" t="s">
        <v>1592</v>
      </c>
      <c r="L284" s="28" t="s">
        <v>175</v>
      </c>
      <c r="M284" s="23" t="s">
        <v>1586</v>
      </c>
      <c r="N284" s="20" t="s">
        <v>1587</v>
      </c>
      <c r="O284" s="3">
        <v>31222</v>
      </c>
      <c r="P284" s="32" t="s">
        <v>1588</v>
      </c>
      <c r="Q284" s="33" t="s">
        <v>12</v>
      </c>
    </row>
    <row r="285" spans="1:17" x14ac:dyDescent="0.3">
      <c r="A285" t="s">
        <v>4513</v>
      </c>
      <c r="B285" s="15" t="str">
        <f t="shared" si="8"/>
        <v/>
      </c>
      <c r="C285" s="10" t="str">
        <f t="shared" si="9"/>
        <v>◄</v>
      </c>
      <c r="D285" s="11"/>
      <c r="E285" s="12"/>
      <c r="F285" s="27" t="s">
        <v>1066</v>
      </c>
      <c r="G285" s="4" t="s">
        <v>1582</v>
      </c>
      <c r="H285" s="2" t="s">
        <v>1593</v>
      </c>
      <c r="I285" s="18">
        <v>0</v>
      </c>
      <c r="J285" s="18">
        <v>2180</v>
      </c>
      <c r="K285" s="22" t="s">
        <v>2</v>
      </c>
      <c r="L285" s="28" t="s">
        <v>1</v>
      </c>
      <c r="M285" s="23" t="s">
        <v>1586</v>
      </c>
      <c r="N285" s="20" t="s">
        <v>2</v>
      </c>
      <c r="O285" s="3">
        <v>31222</v>
      </c>
      <c r="P285" s="34"/>
      <c r="Q285" s="35"/>
    </row>
    <row r="286" spans="1:17" ht="15" thickBot="1" x14ac:dyDescent="0.35">
      <c r="A286" t="s">
        <v>4513</v>
      </c>
      <c r="B286" s="15" t="str">
        <f t="shared" si="8"/>
        <v/>
      </c>
      <c r="C286" s="10" t="str">
        <f t="shared" si="9"/>
        <v>◄</v>
      </c>
      <c r="D286" s="11"/>
      <c r="E286" s="12"/>
      <c r="F286" s="27" t="s">
        <v>1648</v>
      </c>
      <c r="G286" s="4" t="s">
        <v>1582</v>
      </c>
      <c r="H286" s="2" t="s">
        <v>4894</v>
      </c>
      <c r="I286" s="18" t="s">
        <v>4548</v>
      </c>
      <c r="J286" s="18">
        <v>2180</v>
      </c>
      <c r="K286" s="22" t="s">
        <v>2</v>
      </c>
      <c r="L286" s="28" t="s">
        <v>4561</v>
      </c>
      <c r="M286" s="23" t="s">
        <v>1586</v>
      </c>
      <c r="N286" s="20" t="s">
        <v>2</v>
      </c>
      <c r="O286" s="3">
        <v>31222</v>
      </c>
      <c r="P286" s="34"/>
      <c r="Q286" s="35"/>
    </row>
    <row r="287" spans="1:17" x14ac:dyDescent="0.3">
      <c r="A287" t="s">
        <v>4513</v>
      </c>
      <c r="B287" s="15" t="str">
        <f t="shared" si="8"/>
        <v/>
      </c>
      <c r="C287" s="10" t="str">
        <f t="shared" si="9"/>
        <v>◄</v>
      </c>
      <c r="D287" s="11"/>
      <c r="E287" s="12"/>
      <c r="F287" s="26" t="s">
        <v>1068</v>
      </c>
      <c r="G287" s="4" t="s">
        <v>1582</v>
      </c>
      <c r="H287" s="2" t="s">
        <v>1594</v>
      </c>
      <c r="I287" s="18">
        <v>0</v>
      </c>
      <c r="J287" s="18">
        <v>2181</v>
      </c>
      <c r="K287" s="22">
        <v>0</v>
      </c>
      <c r="L287" s="28" t="s">
        <v>175</v>
      </c>
      <c r="M287" s="23" t="s">
        <v>1586</v>
      </c>
      <c r="N287" s="20" t="s">
        <v>1595</v>
      </c>
      <c r="O287" s="3">
        <v>31222</v>
      </c>
      <c r="P287" s="32" t="s">
        <v>1588</v>
      </c>
      <c r="Q287" s="33">
        <v>0</v>
      </c>
    </row>
    <row r="288" spans="1:17" x14ac:dyDescent="0.3">
      <c r="A288" t="s">
        <v>4513</v>
      </c>
      <c r="B288" s="15" t="str">
        <f t="shared" si="8"/>
        <v/>
      </c>
      <c r="C288" s="10" t="str">
        <f t="shared" si="9"/>
        <v>◄</v>
      </c>
      <c r="D288" s="11"/>
      <c r="E288" s="12"/>
      <c r="F288" s="27" t="s">
        <v>1074</v>
      </c>
      <c r="G288" s="4" t="s">
        <v>1582</v>
      </c>
      <c r="H288" s="2" t="s">
        <v>1596</v>
      </c>
      <c r="I288" s="18">
        <v>0</v>
      </c>
      <c r="J288" s="18">
        <v>2181</v>
      </c>
      <c r="K288" s="22" t="s">
        <v>2</v>
      </c>
      <c r="L288" s="28" t="s">
        <v>1</v>
      </c>
      <c r="M288" s="23" t="s">
        <v>1586</v>
      </c>
      <c r="N288" s="20" t="s">
        <v>2</v>
      </c>
      <c r="O288" s="3">
        <v>31222</v>
      </c>
      <c r="P288" s="34"/>
      <c r="Q288" s="35"/>
    </row>
    <row r="289" spans="1:17" ht="15" thickBot="1" x14ac:dyDescent="0.35">
      <c r="A289" t="s">
        <v>4513</v>
      </c>
      <c r="B289" s="15" t="str">
        <f t="shared" si="8"/>
        <v/>
      </c>
      <c r="C289" s="10" t="str">
        <f t="shared" si="9"/>
        <v>◄</v>
      </c>
      <c r="D289" s="11"/>
      <c r="E289" s="12"/>
      <c r="F289" s="27" t="s">
        <v>1657</v>
      </c>
      <c r="G289" s="4" t="s">
        <v>1582</v>
      </c>
      <c r="H289" s="2" t="s">
        <v>4895</v>
      </c>
      <c r="I289" s="18" t="s">
        <v>4548</v>
      </c>
      <c r="J289" s="18">
        <v>2181</v>
      </c>
      <c r="K289" s="22" t="s">
        <v>2</v>
      </c>
      <c r="L289" s="28" t="s">
        <v>4561</v>
      </c>
      <c r="M289" s="23" t="s">
        <v>1586</v>
      </c>
      <c r="N289" s="20" t="s">
        <v>2</v>
      </c>
      <c r="O289" s="3">
        <v>31222</v>
      </c>
      <c r="P289" s="34"/>
      <c r="Q289" s="35"/>
    </row>
    <row r="290" spans="1:17" x14ac:dyDescent="0.3">
      <c r="A290" t="s">
        <v>4513</v>
      </c>
      <c r="B290" s="15" t="str">
        <f t="shared" si="8"/>
        <v/>
      </c>
      <c r="C290" s="10" t="str">
        <f t="shared" si="9"/>
        <v>◄</v>
      </c>
      <c r="D290" s="11"/>
      <c r="E290" s="12"/>
      <c r="F290" s="26" t="s">
        <v>1076</v>
      </c>
      <c r="G290" s="4" t="s">
        <v>1582</v>
      </c>
      <c r="H290" s="2" t="s">
        <v>1597</v>
      </c>
      <c r="I290" s="18" t="s">
        <v>1811</v>
      </c>
      <c r="J290" s="18">
        <v>2182</v>
      </c>
      <c r="K290" s="22" t="s">
        <v>1592</v>
      </c>
      <c r="L290" s="28" t="s">
        <v>175</v>
      </c>
      <c r="M290" s="23" t="s">
        <v>1586</v>
      </c>
      <c r="N290" s="20" t="s">
        <v>1587</v>
      </c>
      <c r="O290" s="3">
        <v>31222</v>
      </c>
      <c r="P290" s="32" t="s">
        <v>1588</v>
      </c>
      <c r="Q290" s="33">
        <v>0</v>
      </c>
    </row>
    <row r="291" spans="1:17" x14ac:dyDescent="0.3">
      <c r="A291" t="s">
        <v>4513</v>
      </c>
      <c r="B291" s="15" t="str">
        <f t="shared" si="8"/>
        <v/>
      </c>
      <c r="C291" s="10" t="str">
        <f t="shared" si="9"/>
        <v>◄</v>
      </c>
      <c r="D291" s="11"/>
      <c r="E291" s="12"/>
      <c r="F291" s="27" t="s">
        <v>1083</v>
      </c>
      <c r="G291" s="4" t="s">
        <v>1582</v>
      </c>
      <c r="H291" s="2" t="s">
        <v>1598</v>
      </c>
      <c r="I291" s="18" t="s">
        <v>1854</v>
      </c>
      <c r="J291" s="18">
        <v>2182</v>
      </c>
      <c r="K291" s="22" t="s">
        <v>1592</v>
      </c>
      <c r="L291" s="28">
        <v>0</v>
      </c>
      <c r="M291" s="23" t="s">
        <v>1586</v>
      </c>
      <c r="N291" s="20" t="s">
        <v>1587</v>
      </c>
      <c r="O291" s="3">
        <v>31222</v>
      </c>
      <c r="P291" s="34"/>
      <c r="Q291" s="35"/>
    </row>
    <row r="292" spans="1:17" x14ac:dyDescent="0.3">
      <c r="A292" t="s">
        <v>4513</v>
      </c>
      <c r="B292" s="15" t="str">
        <f t="shared" si="8"/>
        <v/>
      </c>
      <c r="C292" s="10" t="str">
        <f t="shared" si="9"/>
        <v>◄</v>
      </c>
      <c r="D292" s="11"/>
      <c r="E292" s="12"/>
      <c r="F292" s="27" t="s">
        <v>1085</v>
      </c>
      <c r="G292" s="4" t="s">
        <v>1582</v>
      </c>
      <c r="H292" s="2" t="s">
        <v>4896</v>
      </c>
      <c r="I292" s="18" t="s">
        <v>4548</v>
      </c>
      <c r="J292" s="18">
        <v>2182</v>
      </c>
      <c r="K292" s="22" t="s">
        <v>2</v>
      </c>
      <c r="L292" s="28" t="s">
        <v>4561</v>
      </c>
      <c r="M292" s="23" t="s">
        <v>1586</v>
      </c>
      <c r="N292" s="20" t="s">
        <v>2</v>
      </c>
      <c r="O292" s="3">
        <v>31222</v>
      </c>
      <c r="P292" s="34"/>
      <c r="Q292" s="35"/>
    </row>
    <row r="293" spans="1:17" ht="28.8" x14ac:dyDescent="0.3">
      <c r="A293" t="s">
        <v>4513</v>
      </c>
      <c r="B293" s="64"/>
      <c r="C293" s="64"/>
      <c r="D293" s="64"/>
      <c r="E293" s="64"/>
      <c r="F293" s="64"/>
      <c r="G293" s="69" t="s">
        <v>4781</v>
      </c>
      <c r="H293" s="2"/>
      <c r="I293" s="18">
        <v>0</v>
      </c>
      <c r="J293" s="18"/>
      <c r="K293" s="22"/>
      <c r="L293" s="28"/>
      <c r="M293" s="23">
        <v>0</v>
      </c>
      <c r="N293" s="20">
        <v>0</v>
      </c>
      <c r="O293" s="3">
        <v>0</v>
      </c>
      <c r="P293" s="34"/>
      <c r="Q293" s="35"/>
    </row>
    <row r="294" spans="1:17" x14ac:dyDescent="0.3">
      <c r="A294" t="s">
        <v>4513</v>
      </c>
      <c r="B294" s="64"/>
      <c r="C294" s="64"/>
      <c r="D294" s="64"/>
      <c r="E294" s="64"/>
      <c r="F294" s="64"/>
      <c r="G294" s="67" t="s">
        <v>4780</v>
      </c>
      <c r="H294" s="2"/>
      <c r="I294" s="18">
        <v>0</v>
      </c>
      <c r="J294" s="18">
        <v>0</v>
      </c>
      <c r="K294" s="22">
        <v>0</v>
      </c>
      <c r="L294" s="28">
        <v>0</v>
      </c>
      <c r="M294" s="23">
        <v>0</v>
      </c>
      <c r="N294" s="20">
        <v>0</v>
      </c>
      <c r="O294" s="3">
        <v>0</v>
      </c>
      <c r="P294" s="34"/>
      <c r="Q294" s="35"/>
    </row>
    <row r="295" spans="1:17" x14ac:dyDescent="0.3">
      <c r="A295" t="s">
        <v>4513</v>
      </c>
      <c r="B295" s="64"/>
      <c r="C295" s="64"/>
      <c r="D295" s="64"/>
      <c r="E295" s="64"/>
      <c r="F295" s="64"/>
      <c r="G295" s="69" t="s">
        <v>4779</v>
      </c>
      <c r="H295" s="2"/>
      <c r="I295" s="18">
        <v>0</v>
      </c>
      <c r="J295" s="18"/>
      <c r="K295" s="22"/>
      <c r="L295" s="28"/>
      <c r="M295" s="23"/>
      <c r="N295" s="20"/>
      <c r="O295" s="3"/>
      <c r="P295" s="39"/>
      <c r="Q295" s="38"/>
    </row>
    <row r="296" spans="1:17" ht="15" thickBot="1" x14ac:dyDescent="0.35">
      <c r="B296" s="64"/>
      <c r="C296" s="64"/>
      <c r="D296" s="64"/>
      <c r="E296" s="64"/>
      <c r="F296" s="64"/>
      <c r="G296" s="67" t="s">
        <v>5571</v>
      </c>
      <c r="H296" s="2"/>
      <c r="I296" s="18"/>
      <c r="J296" s="18"/>
      <c r="K296" s="22"/>
      <c r="L296" s="28"/>
      <c r="M296" s="23"/>
      <c r="N296" s="20"/>
      <c r="O296" s="3"/>
      <c r="P296" s="39"/>
      <c r="Q296" s="38"/>
    </row>
    <row r="297" spans="1:17" x14ac:dyDescent="0.3">
      <c r="A297" t="s">
        <v>4513</v>
      </c>
      <c r="B297" s="15" t="str">
        <f t="shared" si="8"/>
        <v/>
      </c>
      <c r="C297" s="10" t="str">
        <f t="shared" si="9"/>
        <v>◄</v>
      </c>
      <c r="D297" s="11"/>
      <c r="E297" s="12"/>
      <c r="F297" s="26" t="s">
        <v>1086</v>
      </c>
      <c r="G297" s="4" t="s">
        <v>1600</v>
      </c>
      <c r="H297" s="2" t="s">
        <v>1601</v>
      </c>
      <c r="I297" s="18" t="s">
        <v>1758</v>
      </c>
      <c r="J297" s="18" t="s">
        <v>1602</v>
      </c>
      <c r="K297" s="22" t="s">
        <v>6</v>
      </c>
      <c r="L297" s="28">
        <v>0</v>
      </c>
      <c r="M297" s="23" t="s">
        <v>1603</v>
      </c>
      <c r="N297" s="20" t="s">
        <v>1604</v>
      </c>
      <c r="O297" s="3">
        <v>31292</v>
      </c>
      <c r="P297" s="32" t="s">
        <v>1605</v>
      </c>
      <c r="Q297" s="33" t="s">
        <v>12</v>
      </c>
    </row>
    <row r="298" spans="1:17" x14ac:dyDescent="0.3">
      <c r="A298" t="s">
        <v>4513</v>
      </c>
      <c r="B298" s="15" t="str">
        <f t="shared" si="8"/>
        <v/>
      </c>
      <c r="C298" s="10" t="str">
        <f t="shared" si="9"/>
        <v>◄</v>
      </c>
      <c r="D298" s="11"/>
      <c r="E298" s="12"/>
      <c r="F298" s="27" t="s">
        <v>1090</v>
      </c>
      <c r="G298" s="4" t="s">
        <v>1600</v>
      </c>
      <c r="H298" s="2" t="s">
        <v>1606</v>
      </c>
      <c r="I298" s="18" t="s">
        <v>705</v>
      </c>
      <c r="J298" s="18" t="s">
        <v>1602</v>
      </c>
      <c r="K298" s="22" t="s">
        <v>8</v>
      </c>
      <c r="L298" s="28">
        <v>0</v>
      </c>
      <c r="M298" s="23" t="s">
        <v>1603</v>
      </c>
      <c r="N298" s="20" t="s">
        <v>1604</v>
      </c>
      <c r="O298" s="3">
        <v>31292</v>
      </c>
      <c r="P298" s="34"/>
      <c r="Q298" s="35"/>
    </row>
    <row r="299" spans="1:17" x14ac:dyDescent="0.3">
      <c r="A299" t="s">
        <v>4513</v>
      </c>
      <c r="B299" s="15" t="str">
        <f t="shared" si="8"/>
        <v/>
      </c>
      <c r="C299" s="10" t="str">
        <f t="shared" si="9"/>
        <v>◄</v>
      </c>
      <c r="D299" s="11"/>
      <c r="E299" s="12"/>
      <c r="F299" s="27" t="s">
        <v>1669</v>
      </c>
      <c r="G299" s="4" t="s">
        <v>1600</v>
      </c>
      <c r="H299" s="2" t="s">
        <v>4897</v>
      </c>
      <c r="I299" s="18" t="s">
        <v>4548</v>
      </c>
      <c r="J299" s="18" t="s">
        <v>1602</v>
      </c>
      <c r="K299" s="22" t="s">
        <v>6</v>
      </c>
      <c r="L299" s="28" t="s">
        <v>175</v>
      </c>
      <c r="M299" s="23" t="s">
        <v>1603</v>
      </c>
      <c r="N299" s="20" t="s">
        <v>1604</v>
      </c>
      <c r="O299" s="3">
        <v>31292</v>
      </c>
      <c r="P299" s="34"/>
      <c r="Q299" s="35"/>
    </row>
    <row r="300" spans="1:17" x14ac:dyDescent="0.3">
      <c r="A300" t="s">
        <v>4513</v>
      </c>
      <c r="B300" s="15" t="str">
        <f t="shared" si="8"/>
        <v/>
      </c>
      <c r="C300" s="10" t="str">
        <f t="shared" si="9"/>
        <v>◄</v>
      </c>
      <c r="D300" s="11"/>
      <c r="E300" s="12"/>
      <c r="F300" s="26" t="s">
        <v>1086</v>
      </c>
      <c r="G300" s="4" t="s">
        <v>1600</v>
      </c>
      <c r="H300" s="2" t="s">
        <v>1608</v>
      </c>
      <c r="I300" s="18" t="s">
        <v>1758</v>
      </c>
      <c r="J300" s="18" t="s">
        <v>1602</v>
      </c>
      <c r="K300" s="22" t="s">
        <v>1147</v>
      </c>
      <c r="L300" s="28" t="s">
        <v>175</v>
      </c>
      <c r="M300" s="23" t="s">
        <v>1603</v>
      </c>
      <c r="N300" s="20" t="s">
        <v>1609</v>
      </c>
      <c r="O300" s="3">
        <v>31292</v>
      </c>
      <c r="P300" s="39"/>
      <c r="Q300" s="38"/>
    </row>
    <row r="301" spans="1:17" ht="15" thickBot="1" x14ac:dyDescent="0.35">
      <c r="A301" t="s">
        <v>4513</v>
      </c>
      <c r="B301" s="15" t="str">
        <f t="shared" si="8"/>
        <v/>
      </c>
      <c r="C301" s="10" t="str">
        <f t="shared" si="9"/>
        <v>◄</v>
      </c>
      <c r="D301" s="11"/>
      <c r="E301" s="12"/>
      <c r="F301" s="27" t="s">
        <v>1090</v>
      </c>
      <c r="G301" s="4" t="s">
        <v>1600</v>
      </c>
      <c r="H301" s="2" t="s">
        <v>4898</v>
      </c>
      <c r="I301" s="18" t="s">
        <v>1758</v>
      </c>
      <c r="J301" s="18" t="s">
        <v>1758</v>
      </c>
      <c r="K301" s="22" t="s">
        <v>755</v>
      </c>
      <c r="L301" s="28">
        <v>0</v>
      </c>
      <c r="M301" s="23" t="s">
        <v>1603</v>
      </c>
      <c r="N301" s="20" t="s">
        <v>1607</v>
      </c>
      <c r="O301" s="3">
        <v>31292</v>
      </c>
      <c r="P301" s="39"/>
      <c r="Q301" s="38"/>
    </row>
    <row r="302" spans="1:17" x14ac:dyDescent="0.3">
      <c r="A302" t="s">
        <v>4513</v>
      </c>
      <c r="B302" s="15" t="str">
        <f t="shared" si="8"/>
        <v/>
      </c>
      <c r="C302" s="10" t="str">
        <f t="shared" si="9"/>
        <v>◄</v>
      </c>
      <c r="D302" s="11"/>
      <c r="E302" s="12"/>
      <c r="F302" s="26" t="s">
        <v>1092</v>
      </c>
      <c r="G302" s="4" t="s">
        <v>1610</v>
      </c>
      <c r="H302" s="2" t="s">
        <v>1611</v>
      </c>
      <c r="I302" s="18" t="s">
        <v>151</v>
      </c>
      <c r="J302" s="18" t="s">
        <v>1612</v>
      </c>
      <c r="K302" s="22" t="s">
        <v>1613</v>
      </c>
      <c r="L302" s="28">
        <v>0</v>
      </c>
      <c r="M302" s="23" t="s">
        <v>1614</v>
      </c>
      <c r="N302" s="20" t="s">
        <v>1615</v>
      </c>
      <c r="O302" s="3" t="s">
        <v>1616</v>
      </c>
      <c r="P302" s="32" t="s">
        <v>1617</v>
      </c>
      <c r="Q302" s="33">
        <v>0</v>
      </c>
    </row>
    <row r="303" spans="1:17" x14ac:dyDescent="0.3">
      <c r="A303" t="s">
        <v>4513</v>
      </c>
      <c r="B303" s="15" t="str">
        <f t="shared" si="8"/>
        <v/>
      </c>
      <c r="C303" s="10" t="str">
        <f t="shared" si="9"/>
        <v>◄</v>
      </c>
      <c r="D303" s="11"/>
      <c r="E303" s="12"/>
      <c r="F303" s="27" t="s">
        <v>1099</v>
      </c>
      <c r="G303" s="4" t="s">
        <v>1610</v>
      </c>
      <c r="H303" s="2" t="s">
        <v>1618</v>
      </c>
      <c r="I303" s="18" t="s">
        <v>1758</v>
      </c>
      <c r="J303" s="18" t="s">
        <v>1612</v>
      </c>
      <c r="K303" s="22" t="s">
        <v>1613</v>
      </c>
      <c r="L303" s="28">
        <v>0</v>
      </c>
      <c r="M303" s="23" t="s">
        <v>1614</v>
      </c>
      <c r="N303" s="20" t="s">
        <v>1615</v>
      </c>
      <c r="O303" s="3" t="s">
        <v>1616</v>
      </c>
      <c r="P303" s="34"/>
      <c r="Q303" s="35"/>
    </row>
    <row r="304" spans="1:17" x14ac:dyDescent="0.3">
      <c r="A304" t="s">
        <v>4513</v>
      </c>
      <c r="B304" s="15" t="str">
        <f t="shared" si="8"/>
        <v/>
      </c>
      <c r="C304" s="10" t="str">
        <f t="shared" si="9"/>
        <v>◄</v>
      </c>
      <c r="D304" s="11"/>
      <c r="E304" s="12"/>
      <c r="F304" s="27" t="s">
        <v>1101</v>
      </c>
      <c r="G304" s="4" t="s">
        <v>1610</v>
      </c>
      <c r="H304" s="2" t="s">
        <v>4899</v>
      </c>
      <c r="I304" s="18" t="s">
        <v>4548</v>
      </c>
      <c r="J304" s="18" t="s">
        <v>1612</v>
      </c>
      <c r="K304" s="22" t="s">
        <v>2</v>
      </c>
      <c r="L304" s="28" t="s">
        <v>4561</v>
      </c>
      <c r="M304" s="23" t="s">
        <v>1614</v>
      </c>
      <c r="N304" s="20" t="s">
        <v>2</v>
      </c>
      <c r="O304" s="3" t="s">
        <v>1616</v>
      </c>
      <c r="P304" s="34"/>
      <c r="Q304" s="35"/>
    </row>
    <row r="305" spans="1:17" ht="15" thickBot="1" x14ac:dyDescent="0.35">
      <c r="A305" t="s">
        <v>4513</v>
      </c>
      <c r="B305" s="15" t="str">
        <f t="shared" si="8"/>
        <v/>
      </c>
      <c r="C305" s="10" t="str">
        <f t="shared" si="9"/>
        <v>◄</v>
      </c>
      <c r="D305" s="11"/>
      <c r="E305" s="12"/>
      <c r="F305" s="27" t="s">
        <v>1099</v>
      </c>
      <c r="G305" s="4" t="s">
        <v>1610</v>
      </c>
      <c r="H305" s="2" t="s">
        <v>4900</v>
      </c>
      <c r="I305" s="18" t="s">
        <v>1758</v>
      </c>
      <c r="J305" s="18">
        <v>0</v>
      </c>
      <c r="K305" s="22" t="s">
        <v>1613</v>
      </c>
      <c r="L305" s="28">
        <v>0</v>
      </c>
      <c r="M305" s="23" t="s">
        <v>1614</v>
      </c>
      <c r="N305" s="20" t="s">
        <v>1615</v>
      </c>
      <c r="O305" s="3" t="s">
        <v>1616</v>
      </c>
      <c r="P305" s="39"/>
      <c r="Q305" s="38"/>
    </row>
    <row r="306" spans="1:17" x14ac:dyDescent="0.3">
      <c r="A306" t="s">
        <v>4513</v>
      </c>
      <c r="B306" s="15" t="str">
        <f t="shared" si="8"/>
        <v/>
      </c>
      <c r="C306" s="10" t="str">
        <f t="shared" si="9"/>
        <v>◄</v>
      </c>
      <c r="D306" s="11"/>
      <c r="E306" s="12"/>
      <c r="F306" s="26" t="s">
        <v>1102</v>
      </c>
      <c r="G306" s="4" t="s">
        <v>1610</v>
      </c>
      <c r="H306" s="2" t="s">
        <v>1611</v>
      </c>
      <c r="I306" s="18" t="s">
        <v>1811</v>
      </c>
      <c r="J306" s="18" t="s">
        <v>1612</v>
      </c>
      <c r="K306" s="22" t="s">
        <v>1619</v>
      </c>
      <c r="L306" s="28">
        <v>0</v>
      </c>
      <c r="M306" s="23" t="s">
        <v>1614</v>
      </c>
      <c r="N306" s="20">
        <v>31304</v>
      </c>
      <c r="O306" s="3" t="s">
        <v>1616</v>
      </c>
      <c r="P306" s="32" t="s">
        <v>1617</v>
      </c>
      <c r="Q306" s="33">
        <v>0</v>
      </c>
    </row>
    <row r="307" spans="1:17" x14ac:dyDescent="0.3">
      <c r="A307" t="s">
        <v>4513</v>
      </c>
      <c r="B307" s="15" t="str">
        <f t="shared" si="8"/>
        <v/>
      </c>
      <c r="C307" s="10" t="str">
        <f t="shared" si="9"/>
        <v>◄</v>
      </c>
      <c r="D307" s="11"/>
      <c r="E307" s="12"/>
      <c r="F307" s="27" t="s">
        <v>1108</v>
      </c>
      <c r="G307" s="4" t="s">
        <v>1610</v>
      </c>
      <c r="H307" s="2" t="s">
        <v>1618</v>
      </c>
      <c r="I307" s="18" t="s">
        <v>151</v>
      </c>
      <c r="J307" s="18" t="s">
        <v>1612</v>
      </c>
      <c r="K307" s="22" t="s">
        <v>1619</v>
      </c>
      <c r="L307" s="28">
        <v>0</v>
      </c>
      <c r="M307" s="23" t="s">
        <v>1614</v>
      </c>
      <c r="N307" s="20">
        <v>31304</v>
      </c>
      <c r="O307" s="3" t="s">
        <v>1616</v>
      </c>
      <c r="P307" s="34"/>
      <c r="Q307" s="35"/>
    </row>
    <row r="308" spans="1:17" ht="15" thickBot="1" x14ac:dyDescent="0.35">
      <c r="A308" t="s">
        <v>4513</v>
      </c>
      <c r="B308" s="15" t="str">
        <f t="shared" si="8"/>
        <v/>
      </c>
      <c r="C308" s="10" t="str">
        <f t="shared" si="9"/>
        <v>◄</v>
      </c>
      <c r="D308" s="11"/>
      <c r="E308" s="12"/>
      <c r="F308" s="27" t="s">
        <v>1110</v>
      </c>
      <c r="G308" s="4" t="s">
        <v>1610</v>
      </c>
      <c r="H308" s="2" t="s">
        <v>4899</v>
      </c>
      <c r="I308" s="18" t="s">
        <v>4548</v>
      </c>
      <c r="J308" s="18" t="s">
        <v>1612</v>
      </c>
      <c r="K308" s="22" t="s">
        <v>2</v>
      </c>
      <c r="L308" s="28" t="s">
        <v>4561</v>
      </c>
      <c r="M308" s="23" t="s">
        <v>1614</v>
      </c>
      <c r="N308" s="20" t="s">
        <v>2</v>
      </c>
      <c r="O308" s="3" t="s">
        <v>1616</v>
      </c>
      <c r="P308" s="34"/>
      <c r="Q308" s="35"/>
    </row>
    <row r="309" spans="1:17" x14ac:dyDescent="0.3">
      <c r="A309" t="s">
        <v>4513</v>
      </c>
      <c r="B309" s="15" t="str">
        <f t="shared" si="8"/>
        <v/>
      </c>
      <c r="C309" s="10" t="str">
        <f t="shared" si="9"/>
        <v>◄</v>
      </c>
      <c r="D309" s="11"/>
      <c r="E309" s="12"/>
      <c r="F309" s="26" t="s">
        <v>1113</v>
      </c>
      <c r="G309" s="4" t="s">
        <v>1620</v>
      </c>
      <c r="H309" s="2" t="s">
        <v>1621</v>
      </c>
      <c r="I309" s="18" t="s">
        <v>151</v>
      </c>
      <c r="J309" s="18" t="s">
        <v>1622</v>
      </c>
      <c r="K309" s="22" t="s">
        <v>597</v>
      </c>
      <c r="L309" s="28">
        <v>0</v>
      </c>
      <c r="M309" s="23" t="s">
        <v>1623</v>
      </c>
      <c r="N309" s="20" t="s">
        <v>1624</v>
      </c>
      <c r="O309" s="3">
        <v>31320</v>
      </c>
      <c r="P309" s="32" t="s">
        <v>1625</v>
      </c>
      <c r="Q309" s="33">
        <v>0</v>
      </c>
    </row>
    <row r="310" spans="1:17" x14ac:dyDescent="0.3">
      <c r="A310" t="s">
        <v>4513</v>
      </c>
      <c r="B310" s="15" t="str">
        <f t="shared" si="8"/>
        <v/>
      </c>
      <c r="C310" s="10" t="str">
        <f t="shared" si="9"/>
        <v>◄</v>
      </c>
      <c r="D310" s="11"/>
      <c r="E310" s="12"/>
      <c r="F310" s="27" t="s">
        <v>1115</v>
      </c>
      <c r="G310" s="4" t="s">
        <v>1620</v>
      </c>
      <c r="H310" s="2" t="s">
        <v>1626</v>
      </c>
      <c r="I310" s="18" t="s">
        <v>1828</v>
      </c>
      <c r="J310" s="18" t="s">
        <v>1622</v>
      </c>
      <c r="K310" s="22" t="s">
        <v>8</v>
      </c>
      <c r="L310" s="28">
        <v>0</v>
      </c>
      <c r="M310" s="23" t="s">
        <v>1623</v>
      </c>
      <c r="N310" s="20" t="s">
        <v>1624</v>
      </c>
      <c r="O310" s="3">
        <v>31320</v>
      </c>
      <c r="P310" s="34"/>
      <c r="Q310" s="35"/>
    </row>
    <row r="311" spans="1:17" ht="15" thickBot="1" x14ac:dyDescent="0.35">
      <c r="A311" t="s">
        <v>4513</v>
      </c>
      <c r="B311" s="15" t="str">
        <f t="shared" si="8"/>
        <v/>
      </c>
      <c r="C311" s="10" t="str">
        <f t="shared" si="9"/>
        <v>◄</v>
      </c>
      <c r="D311" s="11"/>
      <c r="E311" s="12"/>
      <c r="F311" s="27" t="s">
        <v>1117</v>
      </c>
      <c r="G311" s="4" t="s">
        <v>1620</v>
      </c>
      <c r="H311" s="2" t="s">
        <v>4901</v>
      </c>
      <c r="I311" s="18" t="s">
        <v>4548</v>
      </c>
      <c r="J311" s="18" t="s">
        <v>1622</v>
      </c>
      <c r="K311" s="22" t="s">
        <v>2</v>
      </c>
      <c r="L311" s="28" t="s">
        <v>175</v>
      </c>
      <c r="M311" s="23" t="s">
        <v>1623</v>
      </c>
      <c r="N311" s="20" t="s">
        <v>2</v>
      </c>
      <c r="O311" s="3">
        <v>31320</v>
      </c>
      <c r="P311" s="34"/>
      <c r="Q311" s="35"/>
    </row>
    <row r="312" spans="1:17" x14ac:dyDescent="0.3">
      <c r="A312" t="s">
        <v>4513</v>
      </c>
      <c r="B312" s="15" t="str">
        <f t="shared" si="8"/>
        <v/>
      </c>
      <c r="C312" s="10" t="str">
        <f t="shared" si="9"/>
        <v>◄</v>
      </c>
      <c r="D312" s="11"/>
      <c r="E312" s="12"/>
      <c r="F312" s="26" t="s">
        <v>1119</v>
      </c>
      <c r="G312" s="4" t="s">
        <v>1620</v>
      </c>
      <c r="H312" s="2" t="s">
        <v>1627</v>
      </c>
      <c r="I312" s="18" t="s">
        <v>1854</v>
      </c>
      <c r="J312" s="18">
        <v>2187</v>
      </c>
      <c r="K312" s="22" t="s">
        <v>1628</v>
      </c>
      <c r="L312" s="28" t="s">
        <v>175</v>
      </c>
      <c r="M312" s="23" t="s">
        <v>1623</v>
      </c>
      <c r="N312" s="20" t="s">
        <v>1624</v>
      </c>
      <c r="O312" s="3">
        <v>31320</v>
      </c>
      <c r="P312" s="32" t="s">
        <v>1625</v>
      </c>
      <c r="Q312" s="33">
        <v>0</v>
      </c>
    </row>
    <row r="313" spans="1:17" x14ac:dyDescent="0.3">
      <c r="A313" t="s">
        <v>4513</v>
      </c>
      <c r="B313" s="15" t="str">
        <f t="shared" si="8"/>
        <v/>
      </c>
      <c r="C313" s="10" t="str">
        <f t="shared" si="9"/>
        <v>◄</v>
      </c>
      <c r="D313" s="11"/>
      <c r="E313" s="12"/>
      <c r="F313" s="27" t="s">
        <v>1121</v>
      </c>
      <c r="G313" s="4" t="s">
        <v>1620</v>
      </c>
      <c r="H313" s="2" t="s">
        <v>1629</v>
      </c>
      <c r="I313" s="18" t="s">
        <v>1758</v>
      </c>
      <c r="J313" s="18">
        <v>2187</v>
      </c>
      <c r="K313" s="22" t="s">
        <v>1628</v>
      </c>
      <c r="L313" s="28" t="s">
        <v>175</v>
      </c>
      <c r="M313" s="23" t="s">
        <v>1623</v>
      </c>
      <c r="N313" s="20" t="s">
        <v>1624</v>
      </c>
      <c r="O313" s="3">
        <v>31320</v>
      </c>
      <c r="P313" s="34"/>
      <c r="Q313" s="35"/>
    </row>
    <row r="314" spans="1:17" x14ac:dyDescent="0.3">
      <c r="A314" t="s">
        <v>4513</v>
      </c>
      <c r="B314" s="15" t="str">
        <f t="shared" si="8"/>
        <v/>
      </c>
      <c r="C314" s="10" t="str">
        <f t="shared" si="9"/>
        <v>◄</v>
      </c>
      <c r="D314" s="11"/>
      <c r="E314" s="12"/>
      <c r="F314" s="27" t="s">
        <v>1692</v>
      </c>
      <c r="G314" s="4" t="s">
        <v>1620</v>
      </c>
      <c r="H314" s="2" t="s">
        <v>4902</v>
      </c>
      <c r="I314" s="18" t="s">
        <v>4548</v>
      </c>
      <c r="J314" s="18">
        <v>2187</v>
      </c>
      <c r="K314" s="22" t="s">
        <v>2</v>
      </c>
      <c r="L314" s="28" t="s">
        <v>175</v>
      </c>
      <c r="M314" s="23" t="s">
        <v>1623</v>
      </c>
      <c r="N314" s="20" t="s">
        <v>2</v>
      </c>
      <c r="O314" s="3">
        <v>31320</v>
      </c>
      <c r="P314" s="34"/>
      <c r="Q314" s="35"/>
    </row>
    <row r="315" spans="1:17" ht="15" thickBot="1" x14ac:dyDescent="0.35">
      <c r="A315" t="s">
        <v>4513</v>
      </c>
      <c r="B315" s="15" t="str">
        <f t="shared" si="8"/>
        <v/>
      </c>
      <c r="C315" s="10" t="str">
        <f t="shared" si="9"/>
        <v>◄</v>
      </c>
      <c r="D315" s="11"/>
      <c r="E315" s="12"/>
      <c r="F315" s="27" t="s">
        <v>1692</v>
      </c>
      <c r="G315" s="4" t="s">
        <v>1620</v>
      </c>
      <c r="H315" s="2" t="s">
        <v>4903</v>
      </c>
      <c r="I315" s="18" t="s">
        <v>4548</v>
      </c>
      <c r="J315" s="18">
        <v>2188</v>
      </c>
      <c r="K315" s="22" t="s">
        <v>2</v>
      </c>
      <c r="L315" s="28" t="s">
        <v>175</v>
      </c>
      <c r="M315" s="23" t="s">
        <v>1623</v>
      </c>
      <c r="N315" s="20" t="s">
        <v>2</v>
      </c>
      <c r="O315" s="3">
        <v>31320</v>
      </c>
      <c r="P315" s="36"/>
      <c r="Q315" s="37"/>
    </row>
    <row r="316" spans="1:17" x14ac:dyDescent="0.3">
      <c r="A316" t="s">
        <v>4513</v>
      </c>
      <c r="B316" s="15" t="str">
        <f t="shared" si="8"/>
        <v/>
      </c>
      <c r="C316" s="10" t="str">
        <f t="shared" si="9"/>
        <v>◄</v>
      </c>
      <c r="D316" s="11"/>
      <c r="E316" s="12"/>
      <c r="F316" s="26" t="s">
        <v>1694</v>
      </c>
      <c r="G316" s="4" t="s">
        <v>1620</v>
      </c>
      <c r="H316" s="2" t="s">
        <v>1630</v>
      </c>
      <c r="I316" s="18" t="s">
        <v>1735</v>
      </c>
      <c r="J316" s="18">
        <v>2188</v>
      </c>
      <c r="K316" s="22" t="s">
        <v>5</v>
      </c>
      <c r="L316" s="28" t="s">
        <v>175</v>
      </c>
      <c r="M316" s="23" t="s">
        <v>1623</v>
      </c>
      <c r="N316" s="20" t="s">
        <v>1624</v>
      </c>
      <c r="O316" s="3">
        <v>31320</v>
      </c>
      <c r="P316" s="32" t="s">
        <v>1625</v>
      </c>
      <c r="Q316" s="33">
        <v>0</v>
      </c>
    </row>
    <row r="317" spans="1:17" x14ac:dyDescent="0.3">
      <c r="A317" t="s">
        <v>4513</v>
      </c>
      <c r="B317" s="15" t="str">
        <f t="shared" si="8"/>
        <v/>
      </c>
      <c r="C317" s="10" t="str">
        <f t="shared" si="9"/>
        <v>◄</v>
      </c>
      <c r="D317" s="11"/>
      <c r="E317" s="12"/>
      <c r="F317" s="27" t="s">
        <v>1696</v>
      </c>
      <c r="G317" s="4" t="s">
        <v>1620</v>
      </c>
      <c r="H317" s="2" t="s">
        <v>1631</v>
      </c>
      <c r="I317" s="18" t="s">
        <v>1828</v>
      </c>
      <c r="J317" s="18">
        <v>2188</v>
      </c>
      <c r="K317" s="22" t="s">
        <v>5</v>
      </c>
      <c r="L317" s="28" t="s">
        <v>175</v>
      </c>
      <c r="M317" s="23" t="s">
        <v>1623</v>
      </c>
      <c r="N317" s="20" t="s">
        <v>1624</v>
      </c>
      <c r="O317" s="3">
        <v>31320</v>
      </c>
      <c r="P317" s="34"/>
      <c r="Q317" s="35"/>
    </row>
    <row r="318" spans="1:17" ht="15" thickBot="1" x14ac:dyDescent="0.35">
      <c r="A318" t="s">
        <v>4513</v>
      </c>
      <c r="B318" s="15" t="str">
        <f t="shared" si="8"/>
        <v/>
      </c>
      <c r="C318" s="10" t="str">
        <f t="shared" si="9"/>
        <v>◄</v>
      </c>
      <c r="D318" s="11"/>
      <c r="E318" s="12"/>
      <c r="F318" s="27" t="s">
        <v>1698</v>
      </c>
      <c r="G318" s="4" t="s">
        <v>1620</v>
      </c>
      <c r="H318" s="2" t="s">
        <v>1632</v>
      </c>
      <c r="I318" s="18" t="s">
        <v>1828</v>
      </c>
      <c r="J318" s="18">
        <v>2188</v>
      </c>
      <c r="K318" s="22" t="s">
        <v>5</v>
      </c>
      <c r="L318" s="28" t="s">
        <v>175</v>
      </c>
      <c r="M318" s="23" t="s">
        <v>1623</v>
      </c>
      <c r="N318" s="20" t="s">
        <v>1624</v>
      </c>
      <c r="O318" s="3">
        <v>31320</v>
      </c>
      <c r="P318" s="34"/>
      <c r="Q318" s="35"/>
    </row>
    <row r="319" spans="1:17" x14ac:dyDescent="0.3">
      <c r="A319" t="s">
        <v>4513</v>
      </c>
      <c r="B319" s="15" t="str">
        <f t="shared" si="8"/>
        <v/>
      </c>
      <c r="C319" s="10" t="str">
        <f t="shared" si="9"/>
        <v>◄</v>
      </c>
      <c r="D319" s="11"/>
      <c r="E319" s="12"/>
      <c r="F319" s="26" t="s">
        <v>1699</v>
      </c>
      <c r="G319" s="4" t="s">
        <v>1633</v>
      </c>
      <c r="H319" s="2" t="s">
        <v>1634</v>
      </c>
      <c r="I319" s="18" t="s">
        <v>151</v>
      </c>
      <c r="J319" s="18" t="s">
        <v>1635</v>
      </c>
      <c r="K319" s="22" t="s">
        <v>1636</v>
      </c>
      <c r="L319" s="28">
        <v>0</v>
      </c>
      <c r="M319" s="23" t="s">
        <v>1623</v>
      </c>
      <c r="N319" s="20">
        <v>31320</v>
      </c>
      <c r="O319" s="3">
        <v>31320</v>
      </c>
      <c r="P319" s="32" t="s">
        <v>1625</v>
      </c>
      <c r="Q319" s="33" t="s">
        <v>12</v>
      </c>
    </row>
    <row r="320" spans="1:17" x14ac:dyDescent="0.3">
      <c r="A320" t="s">
        <v>4513</v>
      </c>
      <c r="B320" s="15" t="str">
        <f t="shared" si="8"/>
        <v/>
      </c>
      <c r="C320" s="10" t="str">
        <f t="shared" si="9"/>
        <v>◄</v>
      </c>
      <c r="D320" s="11"/>
      <c r="E320" s="12"/>
      <c r="F320" s="27" t="s">
        <v>1702</v>
      </c>
      <c r="G320" s="4" t="s">
        <v>1633</v>
      </c>
      <c r="H320" s="2" t="s">
        <v>1638</v>
      </c>
      <c r="I320" s="18" t="s">
        <v>1811</v>
      </c>
      <c r="J320" s="18" t="s">
        <v>1635</v>
      </c>
      <c r="K320" s="22" t="s">
        <v>8</v>
      </c>
      <c r="L320" s="28">
        <v>0</v>
      </c>
      <c r="M320" s="23" t="s">
        <v>1623</v>
      </c>
      <c r="N320" s="20">
        <v>31320</v>
      </c>
      <c r="O320" s="3">
        <v>31320</v>
      </c>
      <c r="P320" s="34"/>
      <c r="Q320" s="35"/>
    </row>
    <row r="321" spans="1:17" x14ac:dyDescent="0.3">
      <c r="A321" t="s">
        <v>4513</v>
      </c>
      <c r="B321" s="15" t="str">
        <f t="shared" si="8"/>
        <v/>
      </c>
      <c r="C321" s="10" t="str">
        <f t="shared" si="9"/>
        <v>◄</v>
      </c>
      <c r="D321" s="11"/>
      <c r="E321" s="12"/>
      <c r="F321" s="27" t="s">
        <v>1704</v>
      </c>
      <c r="G321" s="4" t="s">
        <v>1633</v>
      </c>
      <c r="H321" s="2" t="s">
        <v>4904</v>
      </c>
      <c r="I321" s="18" t="s">
        <v>4548</v>
      </c>
      <c r="J321" s="18" t="s">
        <v>1635</v>
      </c>
      <c r="K321" s="22" t="s">
        <v>2</v>
      </c>
      <c r="L321" s="28" t="s">
        <v>4561</v>
      </c>
      <c r="M321" s="23" t="s">
        <v>1623</v>
      </c>
      <c r="N321" s="20" t="s">
        <v>2</v>
      </c>
      <c r="O321" s="3">
        <v>31320</v>
      </c>
      <c r="P321" s="34"/>
      <c r="Q321" s="35"/>
    </row>
    <row r="322" spans="1:17" ht="15" thickBot="1" x14ac:dyDescent="0.35">
      <c r="A322" t="s">
        <v>4513</v>
      </c>
      <c r="B322" s="15" t="str">
        <f t="shared" si="8"/>
        <v/>
      </c>
      <c r="C322" s="10" t="str">
        <f t="shared" si="9"/>
        <v>◄</v>
      </c>
      <c r="D322" s="11"/>
      <c r="E322" s="12"/>
      <c r="F322" s="26" t="s">
        <v>1699</v>
      </c>
      <c r="G322" s="4" t="s">
        <v>1633</v>
      </c>
      <c r="H322" s="2" t="s">
        <v>1637</v>
      </c>
      <c r="I322" s="18" t="s">
        <v>151</v>
      </c>
      <c r="J322" s="18" t="s">
        <v>1635</v>
      </c>
      <c r="K322" s="22" t="s">
        <v>8</v>
      </c>
      <c r="L322" s="28">
        <v>0</v>
      </c>
      <c r="M322" s="23" t="s">
        <v>1623</v>
      </c>
      <c r="N322" s="20">
        <v>31320</v>
      </c>
      <c r="O322" s="3">
        <v>31320</v>
      </c>
      <c r="P322" s="39"/>
      <c r="Q322" s="38"/>
    </row>
    <row r="323" spans="1:17" x14ac:dyDescent="0.3">
      <c r="A323" t="s">
        <v>4513</v>
      </c>
      <c r="B323" s="15" t="str">
        <f t="shared" si="8"/>
        <v/>
      </c>
      <c r="C323" s="10" t="str">
        <f t="shared" si="9"/>
        <v>◄</v>
      </c>
      <c r="D323" s="11"/>
      <c r="E323" s="12"/>
      <c r="F323" s="26" t="s">
        <v>1706</v>
      </c>
      <c r="G323" s="4" t="s">
        <v>1633</v>
      </c>
      <c r="H323" s="2" t="s">
        <v>1634</v>
      </c>
      <c r="I323" s="18" t="s">
        <v>151</v>
      </c>
      <c r="J323" s="18" t="s">
        <v>1635</v>
      </c>
      <c r="K323" s="22" t="s">
        <v>1639</v>
      </c>
      <c r="L323" s="28" t="s">
        <v>175</v>
      </c>
      <c r="M323" s="23" t="s">
        <v>1623</v>
      </c>
      <c r="N323" s="20">
        <v>31320</v>
      </c>
      <c r="O323" s="3">
        <v>31320</v>
      </c>
      <c r="P323" s="32" t="s">
        <v>1625</v>
      </c>
      <c r="Q323" s="33" t="s">
        <v>12</v>
      </c>
    </row>
    <row r="324" spans="1:17" x14ac:dyDescent="0.3">
      <c r="A324" t="s">
        <v>4513</v>
      </c>
      <c r="B324" s="15" t="str">
        <f t="shared" si="8"/>
        <v/>
      </c>
      <c r="C324" s="10" t="str">
        <f t="shared" si="9"/>
        <v>◄</v>
      </c>
      <c r="D324" s="11"/>
      <c r="E324" s="12"/>
      <c r="F324" s="27" t="s">
        <v>1708</v>
      </c>
      <c r="G324" s="4" t="s">
        <v>1633</v>
      </c>
      <c r="H324" s="2" t="s">
        <v>1638</v>
      </c>
      <c r="I324" s="18" t="s">
        <v>1811</v>
      </c>
      <c r="J324" s="18" t="s">
        <v>1635</v>
      </c>
      <c r="K324" s="22" t="s">
        <v>6</v>
      </c>
      <c r="L324" s="28" t="s">
        <v>175</v>
      </c>
      <c r="M324" s="23" t="s">
        <v>1623</v>
      </c>
      <c r="N324" s="20">
        <v>31320</v>
      </c>
      <c r="O324" s="3">
        <v>31320</v>
      </c>
      <c r="P324" s="34"/>
      <c r="Q324" s="35"/>
    </row>
    <row r="325" spans="1:17" x14ac:dyDescent="0.3">
      <c r="A325" t="s">
        <v>4513</v>
      </c>
      <c r="B325" s="15" t="str">
        <f t="shared" si="8"/>
        <v/>
      </c>
      <c r="C325" s="10" t="str">
        <f t="shared" si="9"/>
        <v>◄</v>
      </c>
      <c r="D325" s="11"/>
      <c r="E325" s="12"/>
      <c r="F325" s="27" t="s">
        <v>1710</v>
      </c>
      <c r="G325" s="4" t="s">
        <v>1633</v>
      </c>
      <c r="H325" s="2" t="s">
        <v>4904</v>
      </c>
      <c r="I325" s="18" t="s">
        <v>4548</v>
      </c>
      <c r="J325" s="18" t="s">
        <v>1635</v>
      </c>
      <c r="K325" s="22" t="s">
        <v>2</v>
      </c>
      <c r="L325" s="28" t="s">
        <v>4561</v>
      </c>
      <c r="M325" s="23" t="s">
        <v>1623</v>
      </c>
      <c r="N325" s="20" t="s">
        <v>2</v>
      </c>
      <c r="O325" s="3">
        <v>31320</v>
      </c>
      <c r="P325" s="34"/>
      <c r="Q325" s="35"/>
    </row>
    <row r="326" spans="1:17" ht="15" thickBot="1" x14ac:dyDescent="0.35">
      <c r="A326" t="s">
        <v>4513</v>
      </c>
      <c r="B326" s="15" t="str">
        <f t="shared" si="8"/>
        <v/>
      </c>
      <c r="C326" s="10" t="str">
        <f t="shared" si="9"/>
        <v>◄</v>
      </c>
      <c r="D326" s="11"/>
      <c r="E326" s="12"/>
      <c r="F326" s="26" t="s">
        <v>1706</v>
      </c>
      <c r="G326" s="4" t="s">
        <v>1633</v>
      </c>
      <c r="H326" s="2" t="s">
        <v>1637</v>
      </c>
      <c r="I326" s="18" t="s">
        <v>151</v>
      </c>
      <c r="J326" s="18" t="s">
        <v>1635</v>
      </c>
      <c r="K326" s="22" t="s">
        <v>6</v>
      </c>
      <c r="L326" s="28" t="s">
        <v>175</v>
      </c>
      <c r="M326" s="23" t="s">
        <v>1623</v>
      </c>
      <c r="N326" s="20">
        <v>31320</v>
      </c>
      <c r="O326" s="3">
        <v>31320</v>
      </c>
      <c r="P326" s="39"/>
      <c r="Q326" s="38"/>
    </row>
    <row r="327" spans="1:17" x14ac:dyDescent="0.3">
      <c r="A327" t="s">
        <v>4513</v>
      </c>
      <c r="B327" s="15" t="str">
        <f t="shared" ref="B327:B366" si="10">IF(C327="?","?","")</f>
        <v/>
      </c>
      <c r="C327" s="10" t="str">
        <f t="shared" ref="C327:C366" si="11">IF(AND(D327="",E327&gt;0),"?",IF(D327="","◄",IF(E327&gt;=1,"►","")))</f>
        <v>◄</v>
      </c>
      <c r="D327" s="11"/>
      <c r="E327" s="12"/>
      <c r="F327" s="26" t="s">
        <v>1712</v>
      </c>
      <c r="G327" s="4" t="s">
        <v>1641</v>
      </c>
      <c r="H327" s="2" t="s">
        <v>1642</v>
      </c>
      <c r="I327" s="18" t="s">
        <v>13</v>
      </c>
      <c r="J327" s="18" t="s">
        <v>1643</v>
      </c>
      <c r="K327" s="22" t="s">
        <v>6</v>
      </c>
      <c r="L327" s="28">
        <v>0</v>
      </c>
      <c r="M327" s="23" t="s">
        <v>1644</v>
      </c>
      <c r="N327" s="20" t="s">
        <v>1645</v>
      </c>
      <c r="O327" s="3">
        <v>31358</v>
      </c>
      <c r="P327" s="32" t="s">
        <v>1646</v>
      </c>
      <c r="Q327" s="33">
        <v>0</v>
      </c>
    </row>
    <row r="328" spans="1:17" x14ac:dyDescent="0.3">
      <c r="A328" t="s">
        <v>4513</v>
      </c>
      <c r="B328" s="15" t="str">
        <f t="shared" si="10"/>
        <v/>
      </c>
      <c r="C328" s="10" t="str">
        <f t="shared" si="11"/>
        <v>◄</v>
      </c>
      <c r="D328" s="11"/>
      <c r="E328" s="12"/>
      <c r="F328" s="27" t="s">
        <v>1714</v>
      </c>
      <c r="G328" s="4" t="s">
        <v>1641</v>
      </c>
      <c r="H328" s="2" t="s">
        <v>1647</v>
      </c>
      <c r="I328" s="18" t="s">
        <v>1758</v>
      </c>
      <c r="J328" s="18" t="s">
        <v>1643</v>
      </c>
      <c r="K328" s="22" t="s">
        <v>8</v>
      </c>
      <c r="L328" s="28">
        <v>0</v>
      </c>
      <c r="M328" s="23" t="s">
        <v>1644</v>
      </c>
      <c r="N328" s="20" t="s">
        <v>1645</v>
      </c>
      <c r="O328" s="3">
        <v>31358</v>
      </c>
      <c r="P328" s="34"/>
      <c r="Q328" s="35"/>
    </row>
    <row r="329" spans="1:17" ht="15" thickBot="1" x14ac:dyDescent="0.35">
      <c r="A329" t="s">
        <v>4513</v>
      </c>
      <c r="B329" s="15" t="str">
        <f t="shared" si="10"/>
        <v/>
      </c>
      <c r="C329" s="10" t="str">
        <f t="shared" si="11"/>
        <v>◄</v>
      </c>
      <c r="D329" s="11"/>
      <c r="E329" s="12"/>
      <c r="F329" s="27" t="s">
        <v>1716</v>
      </c>
      <c r="G329" s="4" t="s">
        <v>1641</v>
      </c>
      <c r="H329" s="2" t="s">
        <v>4905</v>
      </c>
      <c r="I329" s="18" t="s">
        <v>4548</v>
      </c>
      <c r="J329" s="18" t="s">
        <v>1643</v>
      </c>
      <c r="K329" s="22" t="s">
        <v>2</v>
      </c>
      <c r="L329" s="28" t="s">
        <v>4561</v>
      </c>
      <c r="M329" s="23" t="s">
        <v>1644</v>
      </c>
      <c r="N329" s="20" t="s">
        <v>2</v>
      </c>
      <c r="O329" s="3">
        <v>31358</v>
      </c>
      <c r="P329" s="34"/>
      <c r="Q329" s="35"/>
    </row>
    <row r="330" spans="1:17" x14ac:dyDescent="0.3">
      <c r="A330" t="s">
        <v>4513</v>
      </c>
      <c r="B330" s="15" t="str">
        <f t="shared" si="10"/>
        <v/>
      </c>
      <c r="C330" s="10" t="str">
        <f t="shared" si="11"/>
        <v>◄</v>
      </c>
      <c r="D330" s="11"/>
      <c r="E330" s="12"/>
      <c r="F330" s="26" t="s">
        <v>3024</v>
      </c>
      <c r="G330" s="4" t="s">
        <v>1649</v>
      </c>
      <c r="H330" s="2" t="s">
        <v>1650</v>
      </c>
      <c r="I330" s="18" t="s">
        <v>10</v>
      </c>
      <c r="J330" s="18" t="s">
        <v>1651</v>
      </c>
      <c r="K330" s="22" t="s">
        <v>1652</v>
      </c>
      <c r="L330" s="28" t="s">
        <v>175</v>
      </c>
      <c r="M330" s="23" t="s">
        <v>1653</v>
      </c>
      <c r="N330" s="20" t="s">
        <v>1654</v>
      </c>
      <c r="O330" s="3">
        <v>31341</v>
      </c>
      <c r="P330" s="32" t="s">
        <v>1655</v>
      </c>
      <c r="Q330" s="33">
        <v>0</v>
      </c>
    </row>
    <row r="331" spans="1:17" x14ac:dyDescent="0.3">
      <c r="A331" t="s">
        <v>4513</v>
      </c>
      <c r="B331" s="15" t="str">
        <f t="shared" si="10"/>
        <v/>
      </c>
      <c r="C331" s="10" t="str">
        <f t="shared" si="11"/>
        <v>◄</v>
      </c>
      <c r="D331" s="11"/>
      <c r="E331" s="12"/>
      <c r="F331" s="27" t="s">
        <v>3031</v>
      </c>
      <c r="G331" s="4" t="s">
        <v>1649</v>
      </c>
      <c r="H331" s="2" t="s">
        <v>1656</v>
      </c>
      <c r="I331" s="18" t="s">
        <v>9</v>
      </c>
      <c r="J331" s="18" t="s">
        <v>1651</v>
      </c>
      <c r="K331" s="22" t="s">
        <v>1652</v>
      </c>
      <c r="L331" s="28" t="s">
        <v>175</v>
      </c>
      <c r="M331" s="23" t="s">
        <v>1653</v>
      </c>
      <c r="N331" s="20" t="s">
        <v>1654</v>
      </c>
      <c r="O331" s="3">
        <v>31341</v>
      </c>
      <c r="P331" s="34"/>
      <c r="Q331" s="35"/>
    </row>
    <row r="332" spans="1:17" ht="15" thickBot="1" x14ac:dyDescent="0.35">
      <c r="A332" t="s">
        <v>4513</v>
      </c>
      <c r="B332" s="15" t="str">
        <f t="shared" si="10"/>
        <v/>
      </c>
      <c r="C332" s="10" t="str">
        <f t="shared" si="11"/>
        <v>◄</v>
      </c>
      <c r="D332" s="11"/>
      <c r="E332" s="12"/>
      <c r="F332" s="27" t="s">
        <v>3033</v>
      </c>
      <c r="G332" s="4" t="s">
        <v>1649</v>
      </c>
      <c r="H332" s="2" t="s">
        <v>4906</v>
      </c>
      <c r="I332" s="18" t="s">
        <v>4548</v>
      </c>
      <c r="J332" s="18" t="s">
        <v>1651</v>
      </c>
      <c r="K332" s="22" t="s">
        <v>2</v>
      </c>
      <c r="L332" s="28" t="s">
        <v>4561</v>
      </c>
      <c r="M332" s="23" t="s">
        <v>1653</v>
      </c>
      <c r="N332" s="20" t="s">
        <v>2</v>
      </c>
      <c r="O332" s="3">
        <v>31341</v>
      </c>
      <c r="P332" s="34"/>
      <c r="Q332" s="35"/>
    </row>
    <row r="333" spans="1:17" x14ac:dyDescent="0.3">
      <c r="A333" t="s">
        <v>4513</v>
      </c>
      <c r="B333" s="15" t="str">
        <f t="shared" si="10"/>
        <v/>
      </c>
      <c r="C333" s="10" t="str">
        <f t="shared" si="11"/>
        <v>◄</v>
      </c>
      <c r="D333" s="11"/>
      <c r="E333" s="12"/>
      <c r="F333" s="26" t="s">
        <v>3482</v>
      </c>
      <c r="G333" s="4" t="s">
        <v>1658</v>
      </c>
      <c r="H333" s="2" t="s">
        <v>1659</v>
      </c>
      <c r="I333" s="18" t="s">
        <v>13</v>
      </c>
      <c r="J333" s="18" t="s">
        <v>1660</v>
      </c>
      <c r="K333" s="22" t="s">
        <v>1661</v>
      </c>
      <c r="L333" s="28">
        <v>0</v>
      </c>
      <c r="M333" s="23" t="s">
        <v>1662</v>
      </c>
      <c r="N333" s="20" t="s">
        <v>1663</v>
      </c>
      <c r="O333" s="3">
        <v>31355</v>
      </c>
      <c r="P333" s="32" t="s">
        <v>1664</v>
      </c>
      <c r="Q333" s="33" t="s">
        <v>12</v>
      </c>
    </row>
    <row r="334" spans="1:17" x14ac:dyDescent="0.3">
      <c r="A334" t="s">
        <v>4513</v>
      </c>
      <c r="B334" s="15" t="str">
        <f t="shared" si="10"/>
        <v/>
      </c>
      <c r="C334" s="10" t="str">
        <f t="shared" si="11"/>
        <v>◄</v>
      </c>
      <c r="D334" s="11"/>
      <c r="E334" s="12"/>
      <c r="F334" s="27" t="s">
        <v>3490</v>
      </c>
      <c r="G334" s="4" t="s">
        <v>1658</v>
      </c>
      <c r="H334" s="2" t="s">
        <v>1665</v>
      </c>
      <c r="I334" s="18" t="s">
        <v>13</v>
      </c>
      <c r="J334" s="18" t="s">
        <v>1660</v>
      </c>
      <c r="K334" s="22" t="s">
        <v>1661</v>
      </c>
      <c r="L334" s="28">
        <v>0</v>
      </c>
      <c r="M334" s="23" t="s">
        <v>1662</v>
      </c>
      <c r="N334" s="20" t="s">
        <v>1663</v>
      </c>
      <c r="O334" s="3">
        <v>31355</v>
      </c>
      <c r="P334" s="34"/>
      <c r="Q334" s="35"/>
    </row>
    <row r="335" spans="1:17" ht="15" thickBot="1" x14ac:dyDescent="0.35">
      <c r="A335" t="s">
        <v>4513</v>
      </c>
      <c r="B335" s="15" t="str">
        <f t="shared" si="10"/>
        <v/>
      </c>
      <c r="C335" s="10" t="str">
        <f t="shared" si="11"/>
        <v>◄</v>
      </c>
      <c r="D335" s="11"/>
      <c r="E335" s="12"/>
      <c r="F335" s="27" t="s">
        <v>3492</v>
      </c>
      <c r="G335" s="4" t="s">
        <v>1658</v>
      </c>
      <c r="H335" s="2" t="s">
        <v>738</v>
      </c>
      <c r="I335" s="18">
        <v>0</v>
      </c>
      <c r="J335" s="18">
        <v>2194</v>
      </c>
      <c r="K335" s="22" t="s">
        <v>1661</v>
      </c>
      <c r="L335" s="28">
        <v>0</v>
      </c>
      <c r="M335" s="23" t="s">
        <v>1662</v>
      </c>
      <c r="N335" s="20" t="s">
        <v>1663</v>
      </c>
      <c r="O335" s="3">
        <v>31355</v>
      </c>
      <c r="P335" s="34"/>
      <c r="Q335" s="35"/>
    </row>
    <row r="336" spans="1:17" x14ac:dyDescent="0.3">
      <c r="A336" t="s">
        <v>4513</v>
      </c>
      <c r="B336" s="15" t="str">
        <f t="shared" si="10"/>
        <v/>
      </c>
      <c r="C336" s="10" t="str">
        <f t="shared" si="11"/>
        <v>◄</v>
      </c>
      <c r="D336" s="11"/>
      <c r="E336" s="12"/>
      <c r="F336" s="26" t="s">
        <v>3493</v>
      </c>
      <c r="G336" s="4" t="s">
        <v>1658</v>
      </c>
      <c r="H336" s="2" t="s">
        <v>1666</v>
      </c>
      <c r="I336" s="18">
        <v>0</v>
      </c>
      <c r="J336" s="18">
        <v>2194</v>
      </c>
      <c r="K336" s="22" t="s">
        <v>1667</v>
      </c>
      <c r="L336" s="28">
        <v>0</v>
      </c>
      <c r="M336" s="23" t="s">
        <v>1662</v>
      </c>
      <c r="N336" s="20" t="s">
        <v>1663</v>
      </c>
      <c r="O336" s="3">
        <v>31355</v>
      </c>
      <c r="P336" s="32" t="s">
        <v>1664</v>
      </c>
      <c r="Q336" s="33" t="s">
        <v>12</v>
      </c>
    </row>
    <row r="337" spans="1:17" x14ac:dyDescent="0.3">
      <c r="A337" t="s">
        <v>4513</v>
      </c>
      <c r="B337" s="15" t="str">
        <f t="shared" si="10"/>
        <v/>
      </c>
      <c r="C337" s="10" t="str">
        <f t="shared" si="11"/>
        <v>◄</v>
      </c>
      <c r="D337" s="11"/>
      <c r="E337" s="12"/>
      <c r="F337" s="27" t="s">
        <v>3500</v>
      </c>
      <c r="G337" s="4" t="s">
        <v>1658</v>
      </c>
      <c r="H337" s="2" t="s">
        <v>1668</v>
      </c>
      <c r="I337" s="18">
        <v>0</v>
      </c>
      <c r="J337" s="18">
        <v>2194</v>
      </c>
      <c r="K337" s="22" t="s">
        <v>1667</v>
      </c>
      <c r="L337" s="28">
        <v>0</v>
      </c>
      <c r="M337" s="23" t="s">
        <v>1662</v>
      </c>
      <c r="N337" s="20" t="s">
        <v>1663</v>
      </c>
      <c r="O337" s="3">
        <v>31355</v>
      </c>
      <c r="P337" s="34"/>
      <c r="Q337" s="35"/>
    </row>
    <row r="338" spans="1:17" ht="15" thickBot="1" x14ac:dyDescent="0.35">
      <c r="A338" t="s">
        <v>4513</v>
      </c>
      <c r="B338" s="15" t="str">
        <f t="shared" si="10"/>
        <v/>
      </c>
      <c r="C338" s="10" t="str">
        <f t="shared" si="11"/>
        <v>◄</v>
      </c>
      <c r="D338" s="11"/>
      <c r="E338" s="12"/>
      <c r="F338" s="27" t="s">
        <v>3502</v>
      </c>
      <c r="G338" s="4" t="s">
        <v>1658</v>
      </c>
      <c r="H338" s="2" t="s">
        <v>1670</v>
      </c>
      <c r="I338" s="18">
        <v>0</v>
      </c>
      <c r="J338" s="18">
        <v>2194</v>
      </c>
      <c r="K338" s="22" t="s">
        <v>1667</v>
      </c>
      <c r="L338" s="28">
        <v>0</v>
      </c>
      <c r="M338" s="23" t="s">
        <v>1662</v>
      </c>
      <c r="N338" s="20" t="s">
        <v>1663</v>
      </c>
      <c r="O338" s="3">
        <v>31355</v>
      </c>
      <c r="P338" s="34"/>
      <c r="Q338" s="35"/>
    </row>
    <row r="339" spans="1:17" x14ac:dyDescent="0.3">
      <c r="A339" t="s">
        <v>4513</v>
      </c>
      <c r="B339" s="15" t="str">
        <f t="shared" si="10"/>
        <v/>
      </c>
      <c r="C339" s="10" t="str">
        <f t="shared" si="11"/>
        <v>◄</v>
      </c>
      <c r="D339" s="11"/>
      <c r="E339" s="12"/>
      <c r="F339" s="26" t="s">
        <v>3504</v>
      </c>
      <c r="G339" s="4" t="s">
        <v>1658</v>
      </c>
      <c r="H339" s="2" t="s">
        <v>1671</v>
      </c>
      <c r="I339" s="18" t="s">
        <v>13</v>
      </c>
      <c r="J339" s="18">
        <v>2195</v>
      </c>
      <c r="K339" s="22" t="s">
        <v>923</v>
      </c>
      <c r="L339" s="28">
        <v>0</v>
      </c>
      <c r="M339" s="23" t="s">
        <v>1662</v>
      </c>
      <c r="N339" s="20" t="s">
        <v>1663</v>
      </c>
      <c r="O339" s="3">
        <v>31355</v>
      </c>
      <c r="P339" s="32" t="s">
        <v>1664</v>
      </c>
      <c r="Q339" s="33" t="s">
        <v>12</v>
      </c>
    </row>
    <row r="340" spans="1:17" x14ac:dyDescent="0.3">
      <c r="A340" t="s">
        <v>4513</v>
      </c>
      <c r="B340" s="15" t="str">
        <f t="shared" si="10"/>
        <v/>
      </c>
      <c r="C340" s="10" t="str">
        <f t="shared" si="11"/>
        <v>◄</v>
      </c>
      <c r="D340" s="11"/>
      <c r="E340" s="12"/>
      <c r="F340" s="27" t="s">
        <v>3510</v>
      </c>
      <c r="G340" s="4" t="s">
        <v>1658</v>
      </c>
      <c r="H340" s="2" t="s">
        <v>1672</v>
      </c>
      <c r="I340" s="18" t="s">
        <v>1828</v>
      </c>
      <c r="J340" s="18">
        <v>2195</v>
      </c>
      <c r="K340" s="22" t="s">
        <v>923</v>
      </c>
      <c r="L340" s="28">
        <v>0</v>
      </c>
      <c r="M340" s="23" t="s">
        <v>1662</v>
      </c>
      <c r="N340" s="20" t="s">
        <v>1663</v>
      </c>
      <c r="O340" s="3">
        <v>31355</v>
      </c>
      <c r="P340" s="34"/>
      <c r="Q340" s="35"/>
    </row>
    <row r="341" spans="1:17" ht="15" thickBot="1" x14ac:dyDescent="0.35">
      <c r="A341" t="s">
        <v>4513</v>
      </c>
      <c r="B341" s="15" t="str">
        <f t="shared" si="10"/>
        <v/>
      </c>
      <c r="C341" s="10" t="str">
        <f t="shared" si="11"/>
        <v>◄</v>
      </c>
      <c r="D341" s="11"/>
      <c r="E341" s="12"/>
      <c r="F341" s="27" t="s">
        <v>3512</v>
      </c>
      <c r="G341" s="4" t="s">
        <v>1658</v>
      </c>
      <c r="H341" s="2" t="s">
        <v>1673</v>
      </c>
      <c r="I341" s="18" t="s">
        <v>1854</v>
      </c>
      <c r="J341" s="18">
        <v>2195</v>
      </c>
      <c r="K341" s="22" t="s">
        <v>923</v>
      </c>
      <c r="L341" s="28">
        <v>0</v>
      </c>
      <c r="M341" s="23" t="s">
        <v>1662</v>
      </c>
      <c r="N341" s="20" t="s">
        <v>1663</v>
      </c>
      <c r="O341" s="3">
        <v>31355</v>
      </c>
      <c r="P341" s="34"/>
      <c r="Q341" s="35"/>
    </row>
    <row r="342" spans="1:17" x14ac:dyDescent="0.3">
      <c r="A342" t="s">
        <v>4513</v>
      </c>
      <c r="B342" s="15" t="str">
        <f t="shared" si="10"/>
        <v/>
      </c>
      <c r="C342" s="10" t="str">
        <f t="shared" si="11"/>
        <v>◄</v>
      </c>
      <c r="D342" s="11"/>
      <c r="E342" s="12"/>
      <c r="F342" s="26" t="s">
        <v>3514</v>
      </c>
      <c r="G342" s="4" t="s">
        <v>1658</v>
      </c>
      <c r="H342" s="2" t="s">
        <v>1674</v>
      </c>
      <c r="I342" s="18" t="s">
        <v>13</v>
      </c>
      <c r="J342" s="18">
        <v>2196</v>
      </c>
      <c r="K342" s="22" t="s">
        <v>597</v>
      </c>
      <c r="L342" s="28" t="s">
        <v>175</v>
      </c>
      <c r="M342" s="23" t="s">
        <v>1662</v>
      </c>
      <c r="N342" s="20" t="s">
        <v>1663</v>
      </c>
      <c r="O342" s="3">
        <v>31355</v>
      </c>
      <c r="P342" s="32" t="s">
        <v>1664</v>
      </c>
      <c r="Q342" s="33" t="s">
        <v>12</v>
      </c>
    </row>
    <row r="343" spans="1:17" x14ac:dyDescent="0.3">
      <c r="A343" t="s">
        <v>4513</v>
      </c>
      <c r="B343" s="15" t="str">
        <f t="shared" si="10"/>
        <v/>
      </c>
      <c r="C343" s="10" t="str">
        <f t="shared" si="11"/>
        <v>◄</v>
      </c>
      <c r="D343" s="11"/>
      <c r="E343" s="12"/>
      <c r="F343" s="27" t="s">
        <v>3521</v>
      </c>
      <c r="G343" s="4" t="s">
        <v>1658</v>
      </c>
      <c r="H343" s="2" t="s">
        <v>1675</v>
      </c>
      <c r="I343" s="18" t="s">
        <v>13</v>
      </c>
      <c r="J343" s="18">
        <v>2196</v>
      </c>
      <c r="K343" s="22" t="s">
        <v>597</v>
      </c>
      <c r="L343" s="28">
        <v>0</v>
      </c>
      <c r="M343" s="23" t="s">
        <v>1662</v>
      </c>
      <c r="N343" s="20" t="s">
        <v>1676</v>
      </c>
      <c r="O343" s="3">
        <v>31355</v>
      </c>
      <c r="P343" s="34"/>
      <c r="Q343" s="35"/>
    </row>
    <row r="344" spans="1:17" ht="15" thickBot="1" x14ac:dyDescent="0.35">
      <c r="A344" t="s">
        <v>4513</v>
      </c>
      <c r="B344" s="15" t="str">
        <f t="shared" si="10"/>
        <v/>
      </c>
      <c r="C344" s="10" t="str">
        <f t="shared" si="11"/>
        <v>◄</v>
      </c>
      <c r="D344" s="11"/>
      <c r="E344" s="12"/>
      <c r="F344" s="27" t="s">
        <v>3523</v>
      </c>
      <c r="G344" s="4" t="s">
        <v>1658</v>
      </c>
      <c r="H344" s="2" t="s">
        <v>1677</v>
      </c>
      <c r="I344" s="18" t="s">
        <v>1854</v>
      </c>
      <c r="J344" s="18">
        <v>2196</v>
      </c>
      <c r="K344" s="22" t="s">
        <v>597</v>
      </c>
      <c r="L344" s="28" t="s">
        <v>1</v>
      </c>
      <c r="M344" s="23" t="s">
        <v>1662</v>
      </c>
      <c r="N344" s="20" t="s">
        <v>1663</v>
      </c>
      <c r="O344" s="3">
        <v>31355</v>
      </c>
      <c r="P344" s="34"/>
      <c r="Q344" s="35"/>
    </row>
    <row r="345" spans="1:17" x14ac:dyDescent="0.3">
      <c r="A345" t="s">
        <v>4513</v>
      </c>
      <c r="B345" s="15" t="str">
        <f t="shared" si="10"/>
        <v/>
      </c>
      <c r="C345" s="10" t="str">
        <f t="shared" si="11"/>
        <v>◄</v>
      </c>
      <c r="D345" s="11"/>
      <c r="E345" s="12"/>
      <c r="F345" s="26" t="s">
        <v>3525</v>
      </c>
      <c r="G345" s="4" t="s">
        <v>1658</v>
      </c>
      <c r="H345" s="2" t="s">
        <v>4907</v>
      </c>
      <c r="I345" s="18" t="s">
        <v>4548</v>
      </c>
      <c r="J345" s="18" t="s">
        <v>1660</v>
      </c>
      <c r="K345" s="22" t="s">
        <v>2</v>
      </c>
      <c r="L345" s="28" t="s">
        <v>4561</v>
      </c>
      <c r="M345" s="23" t="s">
        <v>1662</v>
      </c>
      <c r="N345" s="20" t="s">
        <v>2</v>
      </c>
      <c r="O345" s="3">
        <v>31355</v>
      </c>
      <c r="P345" s="32" t="s">
        <v>1664</v>
      </c>
      <c r="Q345" s="33" t="s">
        <v>12</v>
      </c>
    </row>
    <row r="346" spans="1:17" x14ac:dyDescent="0.3">
      <c r="A346" t="s">
        <v>4513</v>
      </c>
      <c r="B346" s="15" t="str">
        <f t="shared" si="10"/>
        <v/>
      </c>
      <c r="C346" s="10" t="str">
        <f t="shared" si="11"/>
        <v>◄</v>
      </c>
      <c r="D346" s="11"/>
      <c r="E346" s="12"/>
      <c r="F346" s="27" t="s">
        <v>3532</v>
      </c>
      <c r="G346" s="4" t="s">
        <v>1658</v>
      </c>
      <c r="H346" s="2" t="s">
        <v>4908</v>
      </c>
      <c r="I346" s="18" t="s">
        <v>4548</v>
      </c>
      <c r="J346" s="18">
        <v>2195</v>
      </c>
      <c r="K346" s="22" t="s">
        <v>2</v>
      </c>
      <c r="L346" s="28" t="s">
        <v>4561</v>
      </c>
      <c r="M346" s="23" t="s">
        <v>1662</v>
      </c>
      <c r="N346" s="20" t="s">
        <v>2</v>
      </c>
      <c r="O346" s="3">
        <v>31355</v>
      </c>
      <c r="P346" s="34"/>
      <c r="Q346" s="35"/>
    </row>
    <row r="347" spans="1:17" x14ac:dyDescent="0.3">
      <c r="A347" t="s">
        <v>4513</v>
      </c>
      <c r="B347" s="15" t="str">
        <f t="shared" si="10"/>
        <v/>
      </c>
      <c r="C347" s="10" t="str">
        <f t="shared" si="11"/>
        <v>◄</v>
      </c>
      <c r="D347" s="11"/>
      <c r="E347" s="12"/>
      <c r="F347" s="26" t="s">
        <v>3525</v>
      </c>
      <c r="G347" s="4" t="s">
        <v>1658</v>
      </c>
      <c r="H347" s="2" t="s">
        <v>4909</v>
      </c>
      <c r="I347" s="18" t="s">
        <v>4548</v>
      </c>
      <c r="J347" s="18">
        <v>2194</v>
      </c>
      <c r="K347" s="22" t="s">
        <v>2</v>
      </c>
      <c r="L347" s="28" t="s">
        <v>4561</v>
      </c>
      <c r="M347" s="23" t="s">
        <v>1662</v>
      </c>
      <c r="N347" s="20" t="s">
        <v>2</v>
      </c>
      <c r="O347" s="3">
        <v>31355</v>
      </c>
      <c r="P347" s="39"/>
      <c r="Q347" s="38"/>
    </row>
    <row r="348" spans="1:17" ht="15" thickBot="1" x14ac:dyDescent="0.35">
      <c r="A348" t="s">
        <v>4513</v>
      </c>
      <c r="B348" s="15" t="str">
        <f t="shared" si="10"/>
        <v/>
      </c>
      <c r="C348" s="10" t="str">
        <f t="shared" si="11"/>
        <v>◄</v>
      </c>
      <c r="D348" s="11"/>
      <c r="E348" s="12"/>
      <c r="F348" s="27" t="s">
        <v>3532</v>
      </c>
      <c r="G348" s="4" t="s">
        <v>1658</v>
      </c>
      <c r="H348" s="2" t="s">
        <v>4910</v>
      </c>
      <c r="I348" s="18" t="s">
        <v>4548</v>
      </c>
      <c r="J348" s="18">
        <v>2196</v>
      </c>
      <c r="K348" s="22" t="s">
        <v>2</v>
      </c>
      <c r="L348" s="28" t="s">
        <v>4561</v>
      </c>
      <c r="M348" s="23" t="s">
        <v>1662</v>
      </c>
      <c r="N348" s="20" t="s">
        <v>2</v>
      </c>
      <c r="O348" s="3">
        <v>31355</v>
      </c>
      <c r="P348" s="39"/>
      <c r="Q348" s="38"/>
    </row>
    <row r="349" spans="1:17" x14ac:dyDescent="0.3">
      <c r="A349" t="s">
        <v>4513</v>
      </c>
      <c r="B349" s="15" t="str">
        <f t="shared" si="10"/>
        <v/>
      </c>
      <c r="C349" s="10" t="str">
        <f t="shared" si="11"/>
        <v>◄</v>
      </c>
      <c r="D349" s="11"/>
      <c r="E349" s="12"/>
      <c r="F349" s="26" t="s">
        <v>3536</v>
      </c>
      <c r="G349" s="4" t="s">
        <v>1678</v>
      </c>
      <c r="H349" s="2" t="s">
        <v>1679</v>
      </c>
      <c r="I349" s="18">
        <v>0</v>
      </c>
      <c r="J349" s="18" t="s">
        <v>1680</v>
      </c>
      <c r="K349" s="22" t="s">
        <v>6</v>
      </c>
      <c r="L349" s="28">
        <v>0</v>
      </c>
      <c r="M349" s="23" t="s">
        <v>1681</v>
      </c>
      <c r="N349" s="20" t="s">
        <v>1682</v>
      </c>
      <c r="O349" s="3">
        <v>31376</v>
      </c>
      <c r="P349" s="32" t="s">
        <v>1683</v>
      </c>
      <c r="Q349" s="33">
        <v>0</v>
      </c>
    </row>
    <row r="350" spans="1:17" x14ac:dyDescent="0.3">
      <c r="A350" t="s">
        <v>4513</v>
      </c>
      <c r="B350" s="15" t="str">
        <f t="shared" si="10"/>
        <v/>
      </c>
      <c r="C350" s="10" t="str">
        <f t="shared" si="11"/>
        <v>◄</v>
      </c>
      <c r="D350" s="11"/>
      <c r="E350" s="12"/>
      <c r="F350" s="27" t="s">
        <v>3541</v>
      </c>
      <c r="G350" s="4" t="s">
        <v>1678</v>
      </c>
      <c r="H350" s="2" t="s">
        <v>1684</v>
      </c>
      <c r="I350" s="18">
        <v>0</v>
      </c>
      <c r="J350" s="18" t="s">
        <v>1680</v>
      </c>
      <c r="K350" s="22" t="s">
        <v>2</v>
      </c>
      <c r="L350" s="28" t="s">
        <v>1</v>
      </c>
      <c r="M350" s="23" t="s">
        <v>1681</v>
      </c>
      <c r="N350" s="20" t="s">
        <v>2</v>
      </c>
      <c r="O350" s="3">
        <v>31376</v>
      </c>
      <c r="P350" s="34"/>
      <c r="Q350" s="35"/>
    </row>
    <row r="351" spans="1:17" ht="15" thickBot="1" x14ac:dyDescent="0.35">
      <c r="A351" t="s">
        <v>4513</v>
      </c>
      <c r="B351" s="15" t="str">
        <f t="shared" si="10"/>
        <v/>
      </c>
      <c r="C351" s="10" t="str">
        <f t="shared" si="11"/>
        <v>◄</v>
      </c>
      <c r="D351" s="11"/>
      <c r="E351" s="12"/>
      <c r="F351" s="27" t="s">
        <v>3543</v>
      </c>
      <c r="G351" s="4" t="s">
        <v>1678</v>
      </c>
      <c r="H351" s="2" t="s">
        <v>4911</v>
      </c>
      <c r="I351" s="18" t="s">
        <v>4548</v>
      </c>
      <c r="J351" s="18" t="s">
        <v>1680</v>
      </c>
      <c r="K351" s="22" t="s">
        <v>2</v>
      </c>
      <c r="L351" s="28" t="s">
        <v>4561</v>
      </c>
      <c r="M351" s="23" t="s">
        <v>1681</v>
      </c>
      <c r="N351" s="20" t="s">
        <v>2</v>
      </c>
      <c r="O351" s="3">
        <v>31376</v>
      </c>
      <c r="P351" s="34"/>
      <c r="Q351" s="35"/>
    </row>
    <row r="352" spans="1:17" x14ac:dyDescent="0.3">
      <c r="A352" t="s">
        <v>4513</v>
      </c>
      <c r="B352" s="15" t="str">
        <f t="shared" si="10"/>
        <v/>
      </c>
      <c r="C352" s="10" t="str">
        <f t="shared" si="11"/>
        <v>◄</v>
      </c>
      <c r="D352" s="11"/>
      <c r="E352" s="12"/>
      <c r="F352" s="26" t="s">
        <v>3545</v>
      </c>
      <c r="G352" s="4" t="s">
        <v>1685</v>
      </c>
      <c r="H352" s="2" t="s">
        <v>1686</v>
      </c>
      <c r="I352" s="18" t="s">
        <v>1811</v>
      </c>
      <c r="J352" s="18" t="s">
        <v>1687</v>
      </c>
      <c r="K352" s="22" t="s">
        <v>6</v>
      </c>
      <c r="L352" s="28">
        <v>0</v>
      </c>
      <c r="M352" s="23" t="s">
        <v>1688</v>
      </c>
      <c r="N352" s="20" t="s">
        <v>1689</v>
      </c>
      <c r="O352" s="3">
        <v>31390</v>
      </c>
      <c r="P352" s="32" t="s">
        <v>1690</v>
      </c>
      <c r="Q352" s="33" t="s">
        <v>12</v>
      </c>
    </row>
    <row r="353" spans="1:17" x14ac:dyDescent="0.3">
      <c r="A353" t="s">
        <v>4513</v>
      </c>
      <c r="B353" s="15" t="str">
        <f t="shared" si="10"/>
        <v/>
      </c>
      <c r="C353" s="10" t="str">
        <f t="shared" si="11"/>
        <v>◄</v>
      </c>
      <c r="D353" s="11"/>
      <c r="E353" s="12"/>
      <c r="F353" s="27" t="s">
        <v>3547</v>
      </c>
      <c r="G353" s="4" t="s">
        <v>1685</v>
      </c>
      <c r="H353" s="2" t="s">
        <v>1691</v>
      </c>
      <c r="I353" s="18" t="s">
        <v>705</v>
      </c>
      <c r="J353" s="18" t="s">
        <v>1687</v>
      </c>
      <c r="K353" s="22" t="s">
        <v>28</v>
      </c>
      <c r="L353" s="28">
        <v>0</v>
      </c>
      <c r="M353" s="23" t="s">
        <v>1688</v>
      </c>
      <c r="N353" s="20" t="s">
        <v>1689</v>
      </c>
      <c r="O353" s="3">
        <v>31390</v>
      </c>
      <c r="P353" s="34"/>
      <c r="Q353" s="35"/>
    </row>
    <row r="354" spans="1:17" ht="15" thickBot="1" x14ac:dyDescent="0.35">
      <c r="A354" t="s">
        <v>4513</v>
      </c>
      <c r="B354" s="15" t="str">
        <f t="shared" si="10"/>
        <v/>
      </c>
      <c r="C354" s="10" t="str">
        <f t="shared" si="11"/>
        <v>◄</v>
      </c>
      <c r="D354" s="11"/>
      <c r="E354" s="12"/>
      <c r="F354" s="27" t="s">
        <v>3548</v>
      </c>
      <c r="G354" s="4" t="s">
        <v>1685</v>
      </c>
      <c r="H354" s="2" t="s">
        <v>1693</v>
      </c>
      <c r="I354" s="18" t="s">
        <v>1828</v>
      </c>
      <c r="J354" s="18" t="s">
        <v>1687</v>
      </c>
      <c r="K354" s="22" t="s">
        <v>609</v>
      </c>
      <c r="L354" s="28">
        <v>0</v>
      </c>
      <c r="M354" s="23" t="s">
        <v>1688</v>
      </c>
      <c r="N354" s="20" t="s">
        <v>1689</v>
      </c>
      <c r="O354" s="3">
        <v>31390</v>
      </c>
      <c r="P354" s="34"/>
      <c r="Q354" s="35"/>
    </row>
    <row r="355" spans="1:17" x14ac:dyDescent="0.3">
      <c r="A355" t="s">
        <v>4513</v>
      </c>
      <c r="B355" s="15" t="str">
        <f t="shared" si="10"/>
        <v/>
      </c>
      <c r="C355" s="10" t="str">
        <f t="shared" si="11"/>
        <v>◄</v>
      </c>
      <c r="D355" s="11"/>
      <c r="E355" s="12"/>
      <c r="F355" s="26" t="s">
        <v>4415</v>
      </c>
      <c r="G355" s="4" t="s">
        <v>1685</v>
      </c>
      <c r="H355" s="2" t="s">
        <v>1695</v>
      </c>
      <c r="I355" s="18" t="s">
        <v>705</v>
      </c>
      <c r="J355" s="18" t="s">
        <v>1687</v>
      </c>
      <c r="K355" s="22" t="s">
        <v>6</v>
      </c>
      <c r="L355" s="28" t="s">
        <v>175</v>
      </c>
      <c r="M355" s="23" t="s">
        <v>1688</v>
      </c>
      <c r="N355" s="20" t="s">
        <v>1689</v>
      </c>
      <c r="O355" s="3">
        <v>31390</v>
      </c>
      <c r="P355" s="32" t="s">
        <v>1690</v>
      </c>
      <c r="Q355" s="33" t="s">
        <v>12</v>
      </c>
    </row>
    <row r="356" spans="1:17" x14ac:dyDescent="0.3">
      <c r="A356" t="s">
        <v>4513</v>
      </c>
      <c r="B356" s="15" t="str">
        <f t="shared" si="10"/>
        <v/>
      </c>
      <c r="C356" s="10" t="str">
        <f t="shared" si="11"/>
        <v>◄</v>
      </c>
      <c r="D356" s="11"/>
      <c r="E356" s="12"/>
      <c r="F356" s="27" t="s">
        <v>4420</v>
      </c>
      <c r="G356" s="4" t="s">
        <v>1685</v>
      </c>
      <c r="H356" s="2" t="s">
        <v>1697</v>
      </c>
      <c r="I356" s="18" t="s">
        <v>705</v>
      </c>
      <c r="J356" s="18" t="s">
        <v>1687</v>
      </c>
      <c r="K356" s="22" t="s">
        <v>28</v>
      </c>
      <c r="L356" s="28" t="s">
        <v>175</v>
      </c>
      <c r="M356" s="23" t="s">
        <v>1688</v>
      </c>
      <c r="N356" s="20">
        <v>39066</v>
      </c>
      <c r="O356" s="3">
        <v>31390</v>
      </c>
      <c r="P356" s="34"/>
      <c r="Q356" s="35"/>
    </row>
    <row r="357" spans="1:17" ht="15" thickBot="1" x14ac:dyDescent="0.35">
      <c r="A357" t="s">
        <v>4513</v>
      </c>
      <c r="B357" s="15" t="str">
        <f t="shared" si="10"/>
        <v/>
      </c>
      <c r="C357" s="10" t="str">
        <f t="shared" si="11"/>
        <v>◄</v>
      </c>
      <c r="D357" s="11"/>
      <c r="E357" s="12"/>
      <c r="F357" s="27" t="s">
        <v>4422</v>
      </c>
      <c r="G357" s="4" t="s">
        <v>1685</v>
      </c>
      <c r="H357" s="2" t="s">
        <v>4912</v>
      </c>
      <c r="I357" s="18" t="s">
        <v>4548</v>
      </c>
      <c r="J357" s="18" t="s">
        <v>1687</v>
      </c>
      <c r="K357" s="22" t="s">
        <v>2</v>
      </c>
      <c r="L357" s="28" t="s">
        <v>4561</v>
      </c>
      <c r="M357" s="23" t="s">
        <v>1688</v>
      </c>
      <c r="N357" s="20" t="s">
        <v>2</v>
      </c>
      <c r="O357" s="3">
        <v>31390</v>
      </c>
      <c r="P357" s="34"/>
      <c r="Q357" s="35"/>
    </row>
    <row r="358" spans="1:17" x14ac:dyDescent="0.3">
      <c r="A358" t="s">
        <v>4513</v>
      </c>
      <c r="B358" s="15" t="str">
        <f t="shared" si="10"/>
        <v/>
      </c>
      <c r="C358" s="10" t="str">
        <f t="shared" si="11"/>
        <v>◄</v>
      </c>
      <c r="D358" s="11"/>
      <c r="E358" s="12"/>
      <c r="F358" s="26" t="s">
        <v>4423</v>
      </c>
      <c r="G358" s="4" t="s">
        <v>1685</v>
      </c>
      <c r="H358" s="2" t="s">
        <v>1700</v>
      </c>
      <c r="I358" s="18" t="s">
        <v>1758</v>
      </c>
      <c r="J358" s="18" t="s">
        <v>1687</v>
      </c>
      <c r="K358" s="22" t="s">
        <v>1701</v>
      </c>
      <c r="L358" s="28" t="s">
        <v>175</v>
      </c>
      <c r="M358" s="23" t="s">
        <v>1688</v>
      </c>
      <c r="N358" s="20" t="s">
        <v>1689</v>
      </c>
      <c r="O358" s="3">
        <v>31390</v>
      </c>
      <c r="P358" s="32" t="s">
        <v>1690</v>
      </c>
      <c r="Q358" s="33" t="s">
        <v>12</v>
      </c>
    </row>
    <row r="359" spans="1:17" x14ac:dyDescent="0.3">
      <c r="A359" t="s">
        <v>4513</v>
      </c>
      <c r="B359" s="15" t="str">
        <f t="shared" si="10"/>
        <v/>
      </c>
      <c r="C359" s="10" t="str">
        <f t="shared" si="11"/>
        <v>◄</v>
      </c>
      <c r="D359" s="11"/>
      <c r="E359" s="12"/>
      <c r="F359" s="27" t="s">
        <v>4426</v>
      </c>
      <c r="G359" s="4" t="s">
        <v>1685</v>
      </c>
      <c r="H359" s="2" t="s">
        <v>1703</v>
      </c>
      <c r="I359" s="18" t="s">
        <v>1758</v>
      </c>
      <c r="J359" s="18" t="s">
        <v>1687</v>
      </c>
      <c r="K359" s="22" t="s">
        <v>6</v>
      </c>
      <c r="L359" s="28" t="s">
        <v>175</v>
      </c>
      <c r="M359" s="23" t="s">
        <v>1688</v>
      </c>
      <c r="N359" s="20" t="s">
        <v>1689</v>
      </c>
      <c r="O359" s="3">
        <v>31390</v>
      </c>
      <c r="P359" s="34"/>
      <c r="Q359" s="35"/>
    </row>
    <row r="360" spans="1:17" ht="15" thickBot="1" x14ac:dyDescent="0.35">
      <c r="A360" t="s">
        <v>4513</v>
      </c>
      <c r="B360" s="15" t="str">
        <f t="shared" si="10"/>
        <v/>
      </c>
      <c r="C360" s="10" t="str">
        <f t="shared" si="11"/>
        <v>◄</v>
      </c>
      <c r="D360" s="11"/>
      <c r="E360" s="12"/>
      <c r="F360" s="27" t="s">
        <v>4428</v>
      </c>
      <c r="G360" s="4" t="s">
        <v>1685</v>
      </c>
      <c r="H360" s="2" t="s">
        <v>1705</v>
      </c>
      <c r="I360" s="18" t="s">
        <v>1758</v>
      </c>
      <c r="J360" s="18" t="s">
        <v>1687</v>
      </c>
      <c r="K360" s="22" t="s">
        <v>6</v>
      </c>
      <c r="L360" s="28" t="s">
        <v>175</v>
      </c>
      <c r="M360" s="23" t="s">
        <v>1688</v>
      </c>
      <c r="N360" s="20" t="s">
        <v>1689</v>
      </c>
      <c r="O360" s="3">
        <v>31390</v>
      </c>
      <c r="P360" s="34"/>
      <c r="Q360" s="35"/>
    </row>
    <row r="361" spans="1:17" x14ac:dyDescent="0.3">
      <c r="A361" t="s">
        <v>4513</v>
      </c>
      <c r="B361" s="15" t="str">
        <f t="shared" si="10"/>
        <v/>
      </c>
      <c r="C361" s="10" t="str">
        <f t="shared" si="11"/>
        <v>◄</v>
      </c>
      <c r="D361" s="11"/>
      <c r="E361" s="12"/>
      <c r="F361" s="26" t="s">
        <v>4429</v>
      </c>
      <c r="G361" s="4" t="s">
        <v>1685</v>
      </c>
      <c r="H361" s="2" t="s">
        <v>1707</v>
      </c>
      <c r="I361" s="18" t="s">
        <v>1758</v>
      </c>
      <c r="J361" s="18" t="s">
        <v>1687</v>
      </c>
      <c r="K361" s="22" t="s">
        <v>6</v>
      </c>
      <c r="L361" s="28" t="s">
        <v>175</v>
      </c>
      <c r="M361" s="23" t="s">
        <v>1688</v>
      </c>
      <c r="N361" s="20" t="s">
        <v>1689</v>
      </c>
      <c r="O361" s="3">
        <v>31390</v>
      </c>
      <c r="P361" s="32" t="s">
        <v>1690</v>
      </c>
      <c r="Q361" s="33" t="s">
        <v>12</v>
      </c>
    </row>
    <row r="362" spans="1:17" x14ac:dyDescent="0.3">
      <c r="A362" t="s">
        <v>4513</v>
      </c>
      <c r="B362" s="15" t="str">
        <f t="shared" si="10"/>
        <v/>
      </c>
      <c r="C362" s="10" t="str">
        <f t="shared" si="11"/>
        <v>◄</v>
      </c>
      <c r="D362" s="11"/>
      <c r="E362" s="12"/>
      <c r="F362" s="27" t="s">
        <v>4431</v>
      </c>
      <c r="G362" s="4" t="s">
        <v>1685</v>
      </c>
      <c r="H362" s="2" t="s">
        <v>1709</v>
      </c>
      <c r="I362" s="18" t="s">
        <v>1758</v>
      </c>
      <c r="J362" s="18" t="s">
        <v>1687</v>
      </c>
      <c r="K362" s="22" t="s">
        <v>6</v>
      </c>
      <c r="L362" s="28" t="s">
        <v>175</v>
      </c>
      <c r="M362" s="23" t="s">
        <v>1688</v>
      </c>
      <c r="N362" s="20" t="s">
        <v>1689</v>
      </c>
      <c r="O362" s="3">
        <v>31390</v>
      </c>
      <c r="P362" s="34"/>
      <c r="Q362" s="35"/>
    </row>
    <row r="363" spans="1:17" ht="15" thickBot="1" x14ac:dyDescent="0.35">
      <c r="A363" t="s">
        <v>4513</v>
      </c>
      <c r="B363" s="15" t="str">
        <f t="shared" si="10"/>
        <v/>
      </c>
      <c r="C363" s="10" t="str">
        <f t="shared" si="11"/>
        <v>◄</v>
      </c>
      <c r="D363" s="11"/>
      <c r="E363" s="12"/>
      <c r="F363" s="27" t="s">
        <v>4433</v>
      </c>
      <c r="G363" s="4" t="s">
        <v>1685</v>
      </c>
      <c r="H363" s="2" t="s">
        <v>1711</v>
      </c>
      <c r="I363" s="18" t="s">
        <v>1828</v>
      </c>
      <c r="J363" s="18" t="s">
        <v>1687</v>
      </c>
      <c r="K363" s="22" t="s">
        <v>8</v>
      </c>
      <c r="L363" s="28" t="s">
        <v>175</v>
      </c>
      <c r="M363" s="23" t="s">
        <v>1688</v>
      </c>
      <c r="N363" s="20" t="s">
        <v>1689</v>
      </c>
      <c r="O363" s="3">
        <v>31390</v>
      </c>
      <c r="P363" s="34"/>
      <c r="Q363" s="35"/>
    </row>
    <row r="364" spans="1:17" x14ac:dyDescent="0.3">
      <c r="A364" t="s">
        <v>4513</v>
      </c>
      <c r="B364" s="15" t="str">
        <f t="shared" si="10"/>
        <v/>
      </c>
      <c r="C364" s="10" t="str">
        <f t="shared" si="11"/>
        <v>◄</v>
      </c>
      <c r="D364" s="11"/>
      <c r="E364" s="12"/>
      <c r="F364" s="26" t="s">
        <v>4434</v>
      </c>
      <c r="G364" s="4" t="s">
        <v>1685</v>
      </c>
      <c r="H364" s="2" t="s">
        <v>1713</v>
      </c>
      <c r="I364" s="18" t="s">
        <v>1811</v>
      </c>
      <c r="J364" s="18" t="s">
        <v>1687</v>
      </c>
      <c r="K364" s="22" t="s">
        <v>6</v>
      </c>
      <c r="L364" s="28" t="s">
        <v>175</v>
      </c>
      <c r="M364" s="23" t="s">
        <v>1688</v>
      </c>
      <c r="N364" s="20" t="s">
        <v>1689</v>
      </c>
      <c r="O364" s="3">
        <v>31390</v>
      </c>
      <c r="P364" s="32" t="s">
        <v>1690</v>
      </c>
      <c r="Q364" s="33" t="s">
        <v>12</v>
      </c>
    </row>
    <row r="365" spans="1:17" x14ac:dyDescent="0.3">
      <c r="A365" t="s">
        <v>4513</v>
      </c>
      <c r="B365" s="15" t="str">
        <f t="shared" si="10"/>
        <v/>
      </c>
      <c r="C365" s="10" t="str">
        <f t="shared" si="11"/>
        <v>◄</v>
      </c>
      <c r="D365" s="11"/>
      <c r="E365" s="12"/>
      <c r="F365" s="27" t="s">
        <v>4436</v>
      </c>
      <c r="G365" s="4" t="s">
        <v>1685</v>
      </c>
      <c r="H365" s="2" t="s">
        <v>1715</v>
      </c>
      <c r="I365" s="18" t="s">
        <v>1811</v>
      </c>
      <c r="J365" s="18" t="s">
        <v>1687</v>
      </c>
      <c r="K365" s="22" t="s">
        <v>6</v>
      </c>
      <c r="L365" s="28" t="s">
        <v>175</v>
      </c>
      <c r="M365" s="23" t="s">
        <v>1688</v>
      </c>
      <c r="N365" s="20" t="s">
        <v>1689</v>
      </c>
      <c r="O365" s="3">
        <v>31390</v>
      </c>
      <c r="P365" s="34"/>
      <c r="Q365" s="35"/>
    </row>
    <row r="366" spans="1:17" x14ac:dyDescent="0.3">
      <c r="A366" t="s">
        <v>4513</v>
      </c>
      <c r="B366" s="15" t="str">
        <f t="shared" si="10"/>
        <v/>
      </c>
      <c r="C366" s="10" t="str">
        <f t="shared" si="11"/>
        <v>◄</v>
      </c>
      <c r="D366" s="11"/>
      <c r="E366" s="12"/>
      <c r="F366" s="27" t="s">
        <v>4913</v>
      </c>
      <c r="G366" s="4" t="s">
        <v>1685</v>
      </c>
      <c r="H366" s="2" t="s">
        <v>1717</v>
      </c>
      <c r="I366" s="18" t="s">
        <v>1811</v>
      </c>
      <c r="J366" s="18" t="s">
        <v>1718</v>
      </c>
      <c r="K366" s="22" t="s">
        <v>8</v>
      </c>
      <c r="L366" s="28" t="s">
        <v>175</v>
      </c>
      <c r="M366" s="23" t="s">
        <v>1688</v>
      </c>
      <c r="N366" s="20" t="s">
        <v>1689</v>
      </c>
      <c r="O366" s="3">
        <v>31390</v>
      </c>
      <c r="P366" s="34"/>
      <c r="Q366" s="35"/>
    </row>
    <row r="367" spans="1:17" x14ac:dyDescent="0.3">
      <c r="A367" t="s">
        <v>4513</v>
      </c>
      <c r="B367" s="1"/>
      <c r="C367" s="1"/>
      <c r="D367" s="1"/>
      <c r="E367" s="1"/>
      <c r="F367" s="29" t="s">
        <v>173</v>
      </c>
      <c r="G367" s="1"/>
      <c r="H367" s="1"/>
      <c r="I367" s="24"/>
      <c r="J367" s="1"/>
      <c r="K367" s="1"/>
      <c r="L367" s="24"/>
      <c r="M367" s="24"/>
      <c r="N367" s="1"/>
      <c r="O367" s="1"/>
      <c r="P367" s="1"/>
      <c r="Q367" s="1"/>
    </row>
    <row r="368" spans="1:17" ht="15" thickBot="1" x14ac:dyDescent="0.35">
      <c r="A368" s="41" t="s">
        <v>4513</v>
      </c>
      <c r="C368" s="51" t="s">
        <v>4513</v>
      </c>
      <c r="D368" s="51" t="s">
        <v>4513</v>
      </c>
      <c r="E368" s="51" t="s">
        <v>4513</v>
      </c>
      <c r="F368" s="51" t="s">
        <v>4513</v>
      </c>
      <c r="G368" s="51" t="s">
        <v>4513</v>
      </c>
      <c r="H368" s="51" t="s">
        <v>4513</v>
      </c>
      <c r="I368" s="51" t="s">
        <v>4513</v>
      </c>
      <c r="J368" s="51" t="s">
        <v>4513</v>
      </c>
      <c r="K368" s="51" t="s">
        <v>4513</v>
      </c>
      <c r="L368" s="51" t="s">
        <v>4513</v>
      </c>
      <c r="M368" s="51" t="s">
        <v>4513</v>
      </c>
      <c r="N368" s="51" t="s">
        <v>4513</v>
      </c>
      <c r="O368" s="51" t="s">
        <v>4513</v>
      </c>
    </row>
    <row r="369" spans="1:17" ht="15" thickTop="1" x14ac:dyDescent="0.3">
      <c r="A369" s="41" t="s">
        <v>4513</v>
      </c>
      <c r="B369" s="52"/>
      <c r="C369" s="52" t="s">
        <v>4518</v>
      </c>
      <c r="D369" s="52" t="s">
        <v>4518</v>
      </c>
      <c r="E369" s="52" t="s">
        <v>4518</v>
      </c>
      <c r="F369" s="42" t="s">
        <v>4513</v>
      </c>
      <c r="G369" s="53" t="s">
        <v>4514</v>
      </c>
      <c r="H369" s="54" t="s">
        <v>4515</v>
      </c>
      <c r="I369" s="55"/>
      <c r="J369" s="56"/>
      <c r="K369" s="56"/>
      <c r="L369" s="55"/>
      <c r="M369" s="55"/>
      <c r="N369" s="56"/>
      <c r="O369" s="57"/>
    </row>
    <row r="370" spans="1:17" ht="15" customHeight="1" thickBot="1" x14ac:dyDescent="0.35">
      <c r="A370" s="58"/>
      <c r="B370" s="58"/>
      <c r="C370" s="58"/>
      <c r="D370" s="72" t="str">
        <f>CONCATENATE(COUNTIF(L371:L377, "scan"), "x ►")</f>
        <v>6x ►</v>
      </c>
      <c r="E370" s="73"/>
      <c r="F370" s="28" t="s">
        <v>1141</v>
      </c>
      <c r="G370" s="59" t="str">
        <f>CONCATENATE(D370,"Scan(s) missing in :")</f>
        <v>6x ►Scan(s) missing in :</v>
      </c>
      <c r="H370" s="60" t="str">
        <f>H$3</f>
        <v xml:space="preserve"> MK JAY1983 -1985(2078-2198)(NL-FR-EN)</v>
      </c>
      <c r="I370" s="61"/>
      <c r="J370" s="62"/>
      <c r="K370" s="62"/>
      <c r="L370" s="61"/>
      <c r="M370" s="61"/>
      <c r="N370" s="62"/>
      <c r="O370" s="63"/>
    </row>
    <row r="371" spans="1:17" ht="15" thickTop="1" x14ac:dyDescent="0.3">
      <c r="A371" t="s">
        <v>4513</v>
      </c>
      <c r="B371" s="15" t="s">
        <v>175</v>
      </c>
      <c r="C371" s="10" t="s">
        <v>2150</v>
      </c>
      <c r="D371" s="11"/>
      <c r="E371" s="12"/>
      <c r="F371" s="26" t="s">
        <v>188</v>
      </c>
      <c r="G371" s="4" t="s">
        <v>1131</v>
      </c>
      <c r="H371" s="2" t="s">
        <v>1140</v>
      </c>
      <c r="I371" s="18" t="s">
        <v>14</v>
      </c>
      <c r="J371" s="18" t="s">
        <v>1133</v>
      </c>
      <c r="K371" s="22" t="s">
        <v>2</v>
      </c>
      <c r="L371" s="28" t="s">
        <v>1141</v>
      </c>
      <c r="M371" s="23" t="s">
        <v>1134</v>
      </c>
      <c r="N371" s="20" t="s">
        <v>2</v>
      </c>
      <c r="O371" s="3">
        <v>30361</v>
      </c>
    </row>
    <row r="372" spans="1:17" x14ac:dyDescent="0.3">
      <c r="A372" t="s">
        <v>4513</v>
      </c>
      <c r="B372" s="15" t="s">
        <v>175</v>
      </c>
      <c r="C372" s="10" t="s">
        <v>2150</v>
      </c>
      <c r="D372" s="11"/>
      <c r="E372" s="12"/>
      <c r="F372" s="27" t="s">
        <v>190</v>
      </c>
      <c r="G372" s="4" t="s">
        <v>1131</v>
      </c>
      <c r="H372" s="2" t="s">
        <v>1142</v>
      </c>
      <c r="I372" s="18" t="s">
        <v>14</v>
      </c>
      <c r="J372" s="18">
        <v>2080</v>
      </c>
      <c r="K372" s="22" t="s">
        <v>32</v>
      </c>
      <c r="L372" s="28" t="s">
        <v>1141</v>
      </c>
      <c r="M372" s="23" t="s">
        <v>1134</v>
      </c>
      <c r="N372" s="20" t="s">
        <v>1135</v>
      </c>
      <c r="O372" s="3">
        <v>30361</v>
      </c>
    </row>
    <row r="373" spans="1:17" x14ac:dyDescent="0.3">
      <c r="A373" t="s">
        <v>4513</v>
      </c>
      <c r="B373" s="15" t="s">
        <v>175</v>
      </c>
      <c r="C373" s="10" t="s">
        <v>2150</v>
      </c>
      <c r="D373" s="11"/>
      <c r="E373" s="12"/>
      <c r="F373" s="27" t="s">
        <v>192</v>
      </c>
      <c r="G373" s="4" t="s">
        <v>1131</v>
      </c>
      <c r="H373" s="2" t="s">
        <v>1143</v>
      </c>
      <c r="I373" s="18" t="s">
        <v>14</v>
      </c>
      <c r="J373" s="18">
        <v>2081</v>
      </c>
      <c r="K373" s="22" t="s">
        <v>32</v>
      </c>
      <c r="L373" s="28" t="s">
        <v>1141</v>
      </c>
      <c r="M373" s="23" t="s">
        <v>1134</v>
      </c>
      <c r="N373" s="20" t="s">
        <v>1135</v>
      </c>
      <c r="O373" s="3">
        <v>30361</v>
      </c>
    </row>
    <row r="374" spans="1:17" x14ac:dyDescent="0.3">
      <c r="A374" t="s">
        <v>4513</v>
      </c>
      <c r="B374" s="15" t="s">
        <v>175</v>
      </c>
      <c r="C374" s="10" t="s">
        <v>2150</v>
      </c>
      <c r="D374" s="11"/>
      <c r="E374" s="12"/>
      <c r="F374" s="26" t="s">
        <v>407</v>
      </c>
      <c r="G374" s="4" t="s">
        <v>1388</v>
      </c>
      <c r="H374" s="2" t="s">
        <v>1389</v>
      </c>
      <c r="I374" s="18">
        <v>0</v>
      </c>
      <c r="J374" s="18" t="s">
        <v>1390</v>
      </c>
      <c r="K374" s="22" t="s">
        <v>2</v>
      </c>
      <c r="L374" s="28" t="s">
        <v>1141</v>
      </c>
      <c r="M374" s="23" t="s">
        <v>1291</v>
      </c>
      <c r="N374" s="20" t="s">
        <v>2</v>
      </c>
      <c r="O374" s="3">
        <v>30845</v>
      </c>
    </row>
    <row r="375" spans="1:17" x14ac:dyDescent="0.3">
      <c r="A375" t="s">
        <v>4513</v>
      </c>
      <c r="B375" s="15" t="s">
        <v>175</v>
      </c>
      <c r="C375" s="10" t="s">
        <v>2150</v>
      </c>
      <c r="D375" s="11"/>
      <c r="E375" s="12"/>
      <c r="F375" s="27" t="s">
        <v>410</v>
      </c>
      <c r="G375" s="4" t="s">
        <v>1388</v>
      </c>
      <c r="H375" s="2" t="s">
        <v>1391</v>
      </c>
      <c r="I375" s="18">
        <v>0</v>
      </c>
      <c r="J375" s="18">
        <v>2136</v>
      </c>
      <c r="K375" s="22" t="s">
        <v>2</v>
      </c>
      <c r="L375" s="28" t="s">
        <v>1141</v>
      </c>
      <c r="M375" s="23" t="s">
        <v>1291</v>
      </c>
      <c r="N375" s="20" t="s">
        <v>2</v>
      </c>
      <c r="O375" s="3">
        <v>30845</v>
      </c>
    </row>
    <row r="376" spans="1:17" x14ac:dyDescent="0.3">
      <c r="A376" t="s">
        <v>4513</v>
      </c>
      <c r="B376" s="15" t="s">
        <v>175</v>
      </c>
      <c r="C376" s="10" t="s">
        <v>2150</v>
      </c>
      <c r="D376" s="11"/>
      <c r="E376" s="12"/>
      <c r="F376" s="27" t="s">
        <v>412</v>
      </c>
      <c r="G376" s="4" t="s">
        <v>1388</v>
      </c>
      <c r="H376" s="2" t="s">
        <v>1392</v>
      </c>
      <c r="I376" s="18">
        <v>0</v>
      </c>
      <c r="J376" s="18">
        <v>2137</v>
      </c>
      <c r="K376" s="22" t="s">
        <v>2</v>
      </c>
      <c r="L376" s="28" t="s">
        <v>1141</v>
      </c>
      <c r="M376" s="23" t="s">
        <v>1291</v>
      </c>
      <c r="N376" s="20" t="s">
        <v>2</v>
      </c>
      <c r="O376" s="3">
        <v>30845</v>
      </c>
    </row>
    <row r="377" spans="1:17" x14ac:dyDescent="0.3">
      <c r="A377" s="41" t="s">
        <v>4513</v>
      </c>
      <c r="B377" s="1"/>
      <c r="C377" s="1"/>
      <c r="D377" s="1"/>
      <c r="E377" s="1"/>
      <c r="F377" s="29" t="s">
        <v>173</v>
      </c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5" thickBot="1" x14ac:dyDescent="0.35">
      <c r="A378" s="41" t="s">
        <v>4513</v>
      </c>
      <c r="C378" s="51" t="s">
        <v>4513</v>
      </c>
      <c r="D378" s="51" t="s">
        <v>4513</v>
      </c>
      <c r="E378" s="51" t="s">
        <v>4513</v>
      </c>
      <c r="F378" s="51" t="s">
        <v>4513</v>
      </c>
      <c r="G378" s="51" t="s">
        <v>4513</v>
      </c>
      <c r="H378" s="51" t="s">
        <v>4513</v>
      </c>
      <c r="I378" s="51" t="s">
        <v>4513</v>
      </c>
      <c r="J378" s="51" t="s">
        <v>4513</v>
      </c>
      <c r="K378" s="51" t="s">
        <v>4513</v>
      </c>
      <c r="L378" s="51" t="s">
        <v>4513</v>
      </c>
      <c r="M378" s="51" t="s">
        <v>4513</v>
      </c>
      <c r="N378" s="51" t="s">
        <v>4513</v>
      </c>
      <c r="O378" s="51" t="s">
        <v>4513</v>
      </c>
    </row>
    <row r="379" spans="1:17" ht="15" thickTop="1" x14ac:dyDescent="0.3">
      <c r="A379" s="41" t="s">
        <v>4513</v>
      </c>
      <c r="B379" s="52"/>
      <c r="C379" s="52" t="s">
        <v>4518</v>
      </c>
      <c r="D379" s="52" t="s">
        <v>4518</v>
      </c>
      <c r="E379" s="52" t="s">
        <v>4518</v>
      </c>
      <c r="F379" s="42" t="s">
        <v>4513</v>
      </c>
      <c r="G379" s="53" t="s">
        <v>4514</v>
      </c>
      <c r="H379" s="54" t="s">
        <v>4515</v>
      </c>
      <c r="I379" s="55"/>
      <c r="J379" s="56"/>
      <c r="K379" s="56"/>
      <c r="L379" s="55"/>
      <c r="M379" s="55"/>
      <c r="N379" s="56"/>
      <c r="O379" s="57"/>
    </row>
    <row r="380" spans="1:17" ht="15" thickBot="1" x14ac:dyDescent="0.35">
      <c r="A380" s="58"/>
      <c r="B380" s="58"/>
      <c r="C380" s="58"/>
      <c r="D380" s="72" t="str">
        <f>CONCATENATE(COUNTIF(L381:L490, "?sony?"), "x ►")</f>
        <v>109x ►</v>
      </c>
      <c r="E380" s="73"/>
      <c r="F380" s="28" t="s">
        <v>4561</v>
      </c>
      <c r="G380" s="59" t="str">
        <f>CONCATENATE(D380,"Scan(s) missing in :")</f>
        <v>109x ►Scan(s) missing in :</v>
      </c>
      <c r="H380" s="60" t="str">
        <f>H$3</f>
        <v xml:space="preserve"> MK JAY1983 -1985(2078-2198)(NL-FR-EN)</v>
      </c>
      <c r="I380" s="61"/>
      <c r="J380" s="62"/>
      <c r="K380" s="62"/>
      <c r="L380" s="61"/>
      <c r="M380" s="61"/>
      <c r="N380" s="62"/>
      <c r="O380" s="63"/>
    </row>
    <row r="381" spans="1:17" ht="15" thickTop="1" x14ac:dyDescent="0.3">
      <c r="A381" s="58"/>
      <c r="B381" s="58"/>
      <c r="C381" s="58"/>
      <c r="D381" s="11"/>
      <c r="E381" s="12"/>
      <c r="F381" s="27" t="s">
        <v>198</v>
      </c>
      <c r="G381" s="4" t="s">
        <v>1144</v>
      </c>
      <c r="H381" s="2" t="s">
        <v>4786</v>
      </c>
      <c r="I381" s="18" t="s">
        <v>4548</v>
      </c>
      <c r="J381" s="18">
        <v>2083</v>
      </c>
      <c r="K381" s="22" t="s">
        <v>2</v>
      </c>
      <c r="L381" s="28" t="s">
        <v>4561</v>
      </c>
      <c r="M381" s="23" t="s">
        <v>1148</v>
      </c>
      <c r="N381" s="20" t="s">
        <v>2</v>
      </c>
      <c r="O381" s="3">
        <v>30382</v>
      </c>
    </row>
    <row r="382" spans="1:17" x14ac:dyDescent="0.3">
      <c r="A382" s="58"/>
      <c r="B382" s="58"/>
      <c r="C382" s="58"/>
      <c r="D382" s="11"/>
      <c r="E382" s="12"/>
      <c r="F382" s="27" t="s">
        <v>538</v>
      </c>
      <c r="G382" s="4" t="s">
        <v>1152</v>
      </c>
      <c r="H382" s="2" t="s">
        <v>4787</v>
      </c>
      <c r="I382" s="18" t="s">
        <v>4548</v>
      </c>
      <c r="J382" s="18" t="s">
        <v>1154</v>
      </c>
      <c r="K382" s="22" t="s">
        <v>2</v>
      </c>
      <c r="L382" s="28" t="s">
        <v>4561</v>
      </c>
      <c r="M382" s="23" t="s">
        <v>1155</v>
      </c>
      <c r="N382" s="20" t="s">
        <v>2</v>
      </c>
      <c r="O382" s="3">
        <v>30396</v>
      </c>
    </row>
    <row r="383" spans="1:17" x14ac:dyDescent="0.3">
      <c r="A383" s="58"/>
      <c r="B383" s="58"/>
      <c r="C383" s="58"/>
      <c r="D383" s="11"/>
      <c r="E383" s="12"/>
      <c r="F383" s="27" t="s">
        <v>541</v>
      </c>
      <c r="G383" s="4" t="s">
        <v>1159</v>
      </c>
      <c r="H383" s="2" t="s">
        <v>4788</v>
      </c>
      <c r="I383" s="18" t="s">
        <v>4548</v>
      </c>
      <c r="J383" s="18" t="s">
        <v>1161</v>
      </c>
      <c r="K383" s="22" t="s">
        <v>2</v>
      </c>
      <c r="L383" s="28" t="s">
        <v>4561</v>
      </c>
      <c r="M383" s="23" t="s">
        <v>27</v>
      </c>
      <c r="N383" s="20" t="s">
        <v>2</v>
      </c>
      <c r="O383" s="3">
        <v>30411</v>
      </c>
    </row>
    <row r="384" spans="1:17" x14ac:dyDescent="0.3">
      <c r="A384" s="58"/>
      <c r="B384" s="58"/>
      <c r="C384" s="58"/>
      <c r="D384" s="11"/>
      <c r="E384" s="12"/>
      <c r="F384" s="26" t="s">
        <v>213</v>
      </c>
      <c r="G384" s="4" t="s">
        <v>1165</v>
      </c>
      <c r="H384" s="2" t="s">
        <v>4789</v>
      </c>
      <c r="I384" s="18" t="s">
        <v>4548</v>
      </c>
      <c r="J384" s="18" t="s">
        <v>1167</v>
      </c>
      <c r="K384" s="22" t="s">
        <v>28</v>
      </c>
      <c r="L384" s="28" t="s">
        <v>4561</v>
      </c>
      <c r="M384" s="23" t="s">
        <v>1168</v>
      </c>
      <c r="N384" s="20">
        <v>30411</v>
      </c>
      <c r="O384" s="3">
        <v>30424</v>
      </c>
    </row>
    <row r="385" spans="1:15" x14ac:dyDescent="0.3">
      <c r="A385" s="58"/>
      <c r="B385" s="58"/>
      <c r="C385" s="58"/>
      <c r="D385" s="11"/>
      <c r="E385" s="12"/>
      <c r="F385" s="27" t="s">
        <v>216</v>
      </c>
      <c r="G385" s="4" t="s">
        <v>1165</v>
      </c>
      <c r="H385" s="2" t="s">
        <v>4790</v>
      </c>
      <c r="I385" s="18" t="s">
        <v>4548</v>
      </c>
      <c r="J385" s="18">
        <v>2087</v>
      </c>
      <c r="K385" s="22" t="s">
        <v>28</v>
      </c>
      <c r="L385" s="28" t="s">
        <v>4561</v>
      </c>
      <c r="M385" s="23" t="s">
        <v>1168</v>
      </c>
      <c r="N385" s="20">
        <v>30411</v>
      </c>
      <c r="O385" s="3">
        <v>30424</v>
      </c>
    </row>
    <row r="386" spans="1:15" x14ac:dyDescent="0.3">
      <c r="A386" s="58"/>
      <c r="B386" s="58"/>
      <c r="C386" s="58"/>
      <c r="D386" s="11"/>
      <c r="E386" s="12"/>
      <c r="F386" s="27" t="s">
        <v>217</v>
      </c>
      <c r="G386" s="4" t="s">
        <v>1165</v>
      </c>
      <c r="H386" s="2" t="s">
        <v>4791</v>
      </c>
      <c r="I386" s="18" t="s">
        <v>4548</v>
      </c>
      <c r="J386" s="18">
        <v>2088</v>
      </c>
      <c r="K386" s="22" t="s">
        <v>28</v>
      </c>
      <c r="L386" s="28" t="s">
        <v>4561</v>
      </c>
      <c r="M386" s="23" t="s">
        <v>1168</v>
      </c>
      <c r="N386" s="20" t="s">
        <v>2</v>
      </c>
      <c r="O386" s="3">
        <v>30424</v>
      </c>
    </row>
    <row r="387" spans="1:15" x14ac:dyDescent="0.3">
      <c r="A387" s="58"/>
      <c r="B387" s="58"/>
      <c r="C387" s="58"/>
      <c r="D387" s="11"/>
      <c r="E387" s="12"/>
      <c r="F387" s="27" t="s">
        <v>560</v>
      </c>
      <c r="G387" s="4" t="s">
        <v>1173</v>
      </c>
      <c r="H387" s="2" t="s">
        <v>4792</v>
      </c>
      <c r="I387" s="18" t="s">
        <v>4548</v>
      </c>
      <c r="J387" s="18" t="s">
        <v>1175</v>
      </c>
      <c r="K387" s="22" t="s">
        <v>2</v>
      </c>
      <c r="L387" s="28" t="s">
        <v>4561</v>
      </c>
      <c r="M387" s="23" t="s">
        <v>1176</v>
      </c>
      <c r="N387" s="20" t="s">
        <v>2</v>
      </c>
      <c r="O387" s="3">
        <v>30431</v>
      </c>
    </row>
    <row r="388" spans="1:15" x14ac:dyDescent="0.3">
      <c r="A388" s="58"/>
      <c r="B388" s="58"/>
      <c r="C388" s="58"/>
      <c r="D388" s="11"/>
      <c r="E388" s="12"/>
      <c r="F388" s="27" t="s">
        <v>228</v>
      </c>
      <c r="G388" s="4" t="s">
        <v>1179</v>
      </c>
      <c r="H388" s="2" t="s">
        <v>4793</v>
      </c>
      <c r="I388" s="18" t="s">
        <v>4548</v>
      </c>
      <c r="J388" s="18">
        <v>0</v>
      </c>
      <c r="K388" s="22" t="s">
        <v>2</v>
      </c>
      <c r="L388" s="28" t="s">
        <v>4561</v>
      </c>
      <c r="M388" s="23" t="s">
        <v>1182</v>
      </c>
      <c r="N388" s="20" t="s">
        <v>2</v>
      </c>
      <c r="O388" s="3">
        <v>30438</v>
      </c>
    </row>
    <row r="389" spans="1:15" x14ac:dyDescent="0.3">
      <c r="A389" s="58"/>
      <c r="B389" s="58"/>
      <c r="C389" s="58"/>
      <c r="D389" s="11"/>
      <c r="E389" s="12"/>
      <c r="F389" s="27" t="s">
        <v>233</v>
      </c>
      <c r="G389" s="4" t="s">
        <v>1185</v>
      </c>
      <c r="H389" s="2" t="s">
        <v>4794</v>
      </c>
      <c r="I389" s="18" t="s">
        <v>4548</v>
      </c>
      <c r="J389" s="18" t="s">
        <v>1187</v>
      </c>
      <c r="K389" s="22" t="s">
        <v>2</v>
      </c>
      <c r="L389" s="28" t="s">
        <v>4561</v>
      </c>
      <c r="M389" s="23" t="s">
        <v>27</v>
      </c>
      <c r="N389" s="20" t="s">
        <v>2</v>
      </c>
      <c r="O389" s="3">
        <v>30445</v>
      </c>
    </row>
    <row r="390" spans="1:15" x14ac:dyDescent="0.3">
      <c r="A390" s="58"/>
      <c r="B390" s="58"/>
      <c r="C390" s="58"/>
      <c r="D390" s="11"/>
      <c r="E390" s="12"/>
      <c r="F390" s="27" t="s">
        <v>237</v>
      </c>
      <c r="G390" s="4" t="s">
        <v>1190</v>
      </c>
      <c r="H390" s="2" t="s">
        <v>4795</v>
      </c>
      <c r="I390" s="18" t="s">
        <v>4548</v>
      </c>
      <c r="J390" s="18" t="s">
        <v>1191</v>
      </c>
      <c r="K390" s="22" t="s">
        <v>2</v>
      </c>
      <c r="L390" s="28" t="s">
        <v>4561</v>
      </c>
      <c r="M390" s="23" t="s">
        <v>1192</v>
      </c>
      <c r="N390" s="20" t="s">
        <v>2</v>
      </c>
      <c r="O390" s="3">
        <v>30452</v>
      </c>
    </row>
    <row r="391" spans="1:15" x14ac:dyDescent="0.3">
      <c r="A391" s="58"/>
      <c r="B391" s="58"/>
      <c r="C391" s="58"/>
      <c r="D391" s="11"/>
      <c r="E391" s="12"/>
      <c r="F391" s="27" t="s">
        <v>237</v>
      </c>
      <c r="G391" s="4" t="s">
        <v>1190</v>
      </c>
      <c r="H391" s="2" t="s">
        <v>4796</v>
      </c>
      <c r="I391" s="18" t="s">
        <v>4548</v>
      </c>
      <c r="J391" s="18">
        <v>2093</v>
      </c>
      <c r="K391" s="22" t="s">
        <v>2</v>
      </c>
      <c r="L391" s="28" t="s">
        <v>4561</v>
      </c>
      <c r="M391" s="23" t="s">
        <v>1192</v>
      </c>
      <c r="N391" s="20" t="s">
        <v>2</v>
      </c>
      <c r="O391" s="3">
        <v>30452</v>
      </c>
    </row>
    <row r="392" spans="1:15" x14ac:dyDescent="0.3">
      <c r="A392" s="58"/>
      <c r="B392" s="58"/>
      <c r="C392" s="58"/>
      <c r="D392" s="11"/>
      <c r="E392" s="12"/>
      <c r="F392" s="27" t="s">
        <v>589</v>
      </c>
      <c r="G392" s="4" t="s">
        <v>1195</v>
      </c>
      <c r="H392" s="2" t="s">
        <v>4797</v>
      </c>
      <c r="I392" s="18" t="s">
        <v>4548</v>
      </c>
      <c r="J392" s="18" t="s">
        <v>1197</v>
      </c>
      <c r="K392" s="22" t="s">
        <v>2</v>
      </c>
      <c r="L392" s="28" t="s">
        <v>4561</v>
      </c>
      <c r="M392" s="23" t="s">
        <v>1198</v>
      </c>
      <c r="N392" s="20" t="s">
        <v>2</v>
      </c>
      <c r="O392" s="3">
        <v>30480</v>
      </c>
    </row>
    <row r="393" spans="1:15" x14ac:dyDescent="0.3">
      <c r="A393" s="58"/>
      <c r="B393" s="58"/>
      <c r="C393" s="58"/>
      <c r="D393" s="11"/>
      <c r="E393" s="12"/>
      <c r="F393" s="27" t="s">
        <v>247</v>
      </c>
      <c r="G393" s="4" t="s">
        <v>1195</v>
      </c>
      <c r="H393" s="2" t="s">
        <v>4798</v>
      </c>
      <c r="I393" s="18" t="s">
        <v>4548</v>
      </c>
      <c r="J393" s="18">
        <v>2095</v>
      </c>
      <c r="K393" s="22" t="s">
        <v>2</v>
      </c>
      <c r="L393" s="28" t="s">
        <v>4561</v>
      </c>
      <c r="M393" s="23" t="s">
        <v>1198</v>
      </c>
      <c r="N393" s="20" t="s">
        <v>2</v>
      </c>
      <c r="O393" s="3">
        <v>30480</v>
      </c>
    </row>
    <row r="394" spans="1:15" x14ac:dyDescent="0.3">
      <c r="A394" s="58"/>
      <c r="B394" s="58"/>
      <c r="C394" s="58"/>
      <c r="D394" s="11"/>
      <c r="E394" s="12"/>
      <c r="F394" s="26" t="s">
        <v>261</v>
      </c>
      <c r="G394" s="4" t="s">
        <v>1203</v>
      </c>
      <c r="H394" s="2" t="s">
        <v>4799</v>
      </c>
      <c r="I394" s="18" t="s">
        <v>4548</v>
      </c>
      <c r="J394" s="18" t="s">
        <v>1205</v>
      </c>
      <c r="K394" s="22" t="s">
        <v>2</v>
      </c>
      <c r="L394" s="28" t="s">
        <v>4561</v>
      </c>
      <c r="M394" s="23" t="s">
        <v>1207</v>
      </c>
      <c r="N394" s="20" t="s">
        <v>2</v>
      </c>
      <c r="O394" s="3">
        <v>30494</v>
      </c>
    </row>
    <row r="395" spans="1:15" x14ac:dyDescent="0.3">
      <c r="A395" s="58"/>
      <c r="B395" s="58"/>
      <c r="C395" s="58"/>
      <c r="D395" s="11"/>
      <c r="E395" s="12"/>
      <c r="F395" s="27" t="s">
        <v>263</v>
      </c>
      <c r="G395" s="4" t="s">
        <v>1203</v>
      </c>
      <c r="H395" s="2" t="s">
        <v>4800</v>
      </c>
      <c r="I395" s="18" t="s">
        <v>4548</v>
      </c>
      <c r="J395" s="18">
        <v>2097</v>
      </c>
      <c r="K395" s="22" t="s">
        <v>2</v>
      </c>
      <c r="L395" s="28" t="s">
        <v>4561</v>
      </c>
      <c r="M395" s="23" t="s">
        <v>1207</v>
      </c>
      <c r="N395" s="20" t="s">
        <v>2</v>
      </c>
      <c r="O395" s="3">
        <v>30494</v>
      </c>
    </row>
    <row r="396" spans="1:15" x14ac:dyDescent="0.3">
      <c r="A396" s="58"/>
      <c r="B396" s="58"/>
      <c r="C396" s="58"/>
      <c r="D396" s="11"/>
      <c r="E396" s="12"/>
      <c r="F396" s="27" t="s">
        <v>265</v>
      </c>
      <c r="G396" s="4" t="s">
        <v>1203</v>
      </c>
      <c r="H396" s="2" t="s">
        <v>4801</v>
      </c>
      <c r="I396" s="18" t="s">
        <v>4548</v>
      </c>
      <c r="J396" s="18">
        <v>2098</v>
      </c>
      <c r="K396" s="22" t="s">
        <v>2</v>
      </c>
      <c r="L396" s="28" t="s">
        <v>4561</v>
      </c>
      <c r="M396" s="23" t="s">
        <v>1207</v>
      </c>
      <c r="N396" s="20" t="s">
        <v>2</v>
      </c>
      <c r="O396" s="3">
        <v>30494</v>
      </c>
    </row>
    <row r="397" spans="1:15" x14ac:dyDescent="0.3">
      <c r="A397" s="58"/>
      <c r="B397" s="58"/>
      <c r="C397" s="58"/>
      <c r="D397" s="11"/>
      <c r="E397" s="12"/>
      <c r="F397" s="27" t="s">
        <v>265</v>
      </c>
      <c r="G397" s="4" t="s">
        <v>1203</v>
      </c>
      <c r="H397" s="2" t="s">
        <v>4802</v>
      </c>
      <c r="I397" s="18" t="s">
        <v>4548</v>
      </c>
      <c r="J397" s="18">
        <v>2099</v>
      </c>
      <c r="K397" s="22" t="s">
        <v>2</v>
      </c>
      <c r="L397" s="28" t="s">
        <v>4561</v>
      </c>
      <c r="M397" s="23" t="s">
        <v>1207</v>
      </c>
      <c r="N397" s="20" t="s">
        <v>2</v>
      </c>
      <c r="O397" s="3">
        <v>30494</v>
      </c>
    </row>
    <row r="398" spans="1:15" x14ac:dyDescent="0.3">
      <c r="A398" s="58"/>
      <c r="B398" s="58"/>
      <c r="C398" s="58"/>
      <c r="D398" s="11"/>
      <c r="E398" s="12"/>
      <c r="F398" s="27" t="s">
        <v>622</v>
      </c>
      <c r="G398" s="4" t="s">
        <v>1218</v>
      </c>
      <c r="H398" s="2" t="s">
        <v>4803</v>
      </c>
      <c r="I398" s="18" t="s">
        <v>4548</v>
      </c>
      <c r="J398" s="18" t="s">
        <v>1220</v>
      </c>
      <c r="K398" s="22" t="s">
        <v>2</v>
      </c>
      <c r="L398" s="28" t="s">
        <v>4561</v>
      </c>
      <c r="M398" s="23" t="s">
        <v>1222</v>
      </c>
      <c r="N398" s="20" t="s">
        <v>2</v>
      </c>
      <c r="O398" s="3">
        <v>30571</v>
      </c>
    </row>
    <row r="399" spans="1:15" x14ac:dyDescent="0.3">
      <c r="A399" s="58"/>
      <c r="B399" s="58"/>
      <c r="C399" s="58"/>
      <c r="D399" s="11"/>
      <c r="E399" s="12"/>
      <c r="F399" s="27" t="s">
        <v>275</v>
      </c>
      <c r="G399" s="4" t="s">
        <v>1226</v>
      </c>
      <c r="H399" s="2" t="s">
        <v>4804</v>
      </c>
      <c r="I399" s="18" t="s">
        <v>4548</v>
      </c>
      <c r="J399" s="18" t="s">
        <v>1228</v>
      </c>
      <c r="K399" s="22" t="s">
        <v>2</v>
      </c>
      <c r="L399" s="28" t="s">
        <v>4561</v>
      </c>
      <c r="M399" s="23" t="s">
        <v>1229</v>
      </c>
      <c r="N399" s="20" t="s">
        <v>2</v>
      </c>
      <c r="O399" s="3">
        <v>30585</v>
      </c>
    </row>
    <row r="400" spans="1:15" x14ac:dyDescent="0.3">
      <c r="A400" s="58"/>
      <c r="B400" s="58"/>
      <c r="C400" s="58"/>
      <c r="D400" s="11"/>
      <c r="E400" s="12"/>
      <c r="F400" s="27" t="s">
        <v>634</v>
      </c>
      <c r="G400" s="4" t="s">
        <v>1233</v>
      </c>
      <c r="H400" s="2" t="s">
        <v>4805</v>
      </c>
      <c r="I400" s="18" t="s">
        <v>4548</v>
      </c>
      <c r="J400" s="18" t="s">
        <v>1235</v>
      </c>
      <c r="K400" s="22" t="s">
        <v>2</v>
      </c>
      <c r="L400" s="28" t="s">
        <v>4561</v>
      </c>
      <c r="M400" s="23" t="s">
        <v>1237</v>
      </c>
      <c r="N400" s="20" t="s">
        <v>2</v>
      </c>
      <c r="O400" s="3">
        <v>30630</v>
      </c>
    </row>
    <row r="401" spans="1:15" x14ac:dyDescent="0.3">
      <c r="A401" s="58"/>
      <c r="B401" s="58"/>
      <c r="C401" s="58"/>
      <c r="D401" s="11"/>
      <c r="E401" s="12"/>
      <c r="F401" s="26" t="s">
        <v>286</v>
      </c>
      <c r="G401" s="4" t="s">
        <v>1241</v>
      </c>
      <c r="H401" s="2" t="s">
        <v>4806</v>
      </c>
      <c r="I401" s="18" t="s">
        <v>4548</v>
      </c>
      <c r="J401" s="18" t="s">
        <v>1243</v>
      </c>
      <c r="K401" s="22" t="s">
        <v>2</v>
      </c>
      <c r="L401" s="28" t="s">
        <v>4561</v>
      </c>
      <c r="M401" s="23" t="s">
        <v>1244</v>
      </c>
      <c r="N401" s="20" t="s">
        <v>2</v>
      </c>
      <c r="O401" s="3">
        <v>30644</v>
      </c>
    </row>
    <row r="402" spans="1:15" x14ac:dyDescent="0.3">
      <c r="A402" s="58"/>
      <c r="B402" s="58"/>
      <c r="C402" s="58"/>
      <c r="D402" s="11"/>
      <c r="E402" s="12"/>
      <c r="F402" s="27" t="s">
        <v>288</v>
      </c>
      <c r="G402" s="4" t="s">
        <v>1241</v>
      </c>
      <c r="H402" s="2" t="s">
        <v>4807</v>
      </c>
      <c r="I402" s="18" t="s">
        <v>4548</v>
      </c>
      <c r="J402" s="18">
        <v>2104</v>
      </c>
      <c r="K402" s="22" t="s">
        <v>2</v>
      </c>
      <c r="L402" s="28" t="s">
        <v>4561</v>
      </c>
      <c r="M402" s="23" t="s">
        <v>1244</v>
      </c>
      <c r="N402" s="20" t="s">
        <v>2</v>
      </c>
      <c r="O402" s="3">
        <v>30644</v>
      </c>
    </row>
    <row r="403" spans="1:15" x14ac:dyDescent="0.3">
      <c r="A403" s="58"/>
      <c r="B403" s="58"/>
      <c r="C403" s="58"/>
      <c r="D403" s="11"/>
      <c r="E403" s="12"/>
      <c r="F403" s="27" t="s">
        <v>650</v>
      </c>
      <c r="G403" s="4" t="s">
        <v>1241</v>
      </c>
      <c r="H403" s="2" t="s">
        <v>4808</v>
      </c>
      <c r="I403" s="18" t="s">
        <v>4548</v>
      </c>
      <c r="J403" s="18">
        <v>2105</v>
      </c>
      <c r="K403" s="22" t="s">
        <v>2</v>
      </c>
      <c r="L403" s="28" t="s">
        <v>4561</v>
      </c>
      <c r="M403" s="23" t="s">
        <v>1244</v>
      </c>
      <c r="N403" s="20" t="s">
        <v>2</v>
      </c>
      <c r="O403" s="3">
        <v>30644</v>
      </c>
    </row>
    <row r="404" spans="1:15" x14ac:dyDescent="0.3">
      <c r="A404" s="58"/>
      <c r="B404" s="58"/>
      <c r="C404" s="58"/>
      <c r="D404" s="11"/>
      <c r="E404" s="12"/>
      <c r="F404" s="27" t="s">
        <v>1840</v>
      </c>
      <c r="G404" s="4" t="s">
        <v>1257</v>
      </c>
      <c r="H404" s="2" t="s">
        <v>4810</v>
      </c>
      <c r="I404" s="18" t="s">
        <v>4548</v>
      </c>
      <c r="J404" s="18" t="s">
        <v>1259</v>
      </c>
      <c r="K404" s="22" t="s">
        <v>2</v>
      </c>
      <c r="L404" s="28" t="s">
        <v>4561</v>
      </c>
      <c r="M404" s="23" t="s">
        <v>1260</v>
      </c>
      <c r="N404" s="20" t="s">
        <v>2</v>
      </c>
      <c r="O404" s="3">
        <v>37946</v>
      </c>
    </row>
    <row r="405" spans="1:15" x14ac:dyDescent="0.3">
      <c r="A405" s="58"/>
      <c r="B405" s="58"/>
      <c r="C405" s="58"/>
      <c r="D405" s="11"/>
      <c r="E405" s="12"/>
      <c r="F405" s="26" t="s">
        <v>301</v>
      </c>
      <c r="G405" s="4" t="s">
        <v>1264</v>
      </c>
      <c r="H405" s="2" t="s">
        <v>4811</v>
      </c>
      <c r="I405" s="18" t="s">
        <v>4548</v>
      </c>
      <c r="J405" s="18" t="s">
        <v>1266</v>
      </c>
      <c r="K405" s="22" t="s">
        <v>2</v>
      </c>
      <c r="L405" s="28" t="s">
        <v>4561</v>
      </c>
      <c r="M405" s="23" t="s">
        <v>1268</v>
      </c>
      <c r="N405" s="20" t="s">
        <v>2</v>
      </c>
      <c r="O405" s="3">
        <v>30655</v>
      </c>
    </row>
    <row r="406" spans="1:15" x14ac:dyDescent="0.3">
      <c r="A406" s="58"/>
      <c r="B406" s="58"/>
      <c r="C406" s="58"/>
      <c r="D406" s="11"/>
      <c r="E406" s="12"/>
      <c r="F406" s="27" t="s">
        <v>304</v>
      </c>
      <c r="G406" s="4" t="s">
        <v>1264</v>
      </c>
      <c r="H406" s="2" t="s">
        <v>4812</v>
      </c>
      <c r="I406" s="18" t="s">
        <v>4548</v>
      </c>
      <c r="J406" s="18">
        <v>2109</v>
      </c>
      <c r="K406" s="22" t="s">
        <v>2</v>
      </c>
      <c r="L406" s="28" t="s">
        <v>4561</v>
      </c>
      <c r="M406" s="23" t="s">
        <v>1268</v>
      </c>
      <c r="N406" s="20" t="s">
        <v>2</v>
      </c>
      <c r="O406" s="3">
        <v>30655</v>
      </c>
    </row>
    <row r="407" spans="1:15" x14ac:dyDescent="0.3">
      <c r="A407" s="58"/>
      <c r="B407" s="58"/>
      <c r="C407" s="58"/>
      <c r="D407" s="11"/>
      <c r="E407" s="12"/>
      <c r="F407" s="27" t="s">
        <v>674</v>
      </c>
      <c r="G407" s="4" t="s">
        <v>1264</v>
      </c>
      <c r="H407" s="2" t="s">
        <v>4813</v>
      </c>
      <c r="I407" s="18" t="s">
        <v>4548</v>
      </c>
      <c r="J407" s="18">
        <v>2110</v>
      </c>
      <c r="K407" s="22" t="s">
        <v>2</v>
      </c>
      <c r="L407" s="28" t="s">
        <v>4561</v>
      </c>
      <c r="M407" s="23" t="s">
        <v>1268</v>
      </c>
      <c r="N407" s="20" t="s">
        <v>2</v>
      </c>
      <c r="O407" s="3">
        <v>30655</v>
      </c>
    </row>
    <row r="408" spans="1:15" x14ac:dyDescent="0.3">
      <c r="A408" s="58"/>
      <c r="B408" s="58"/>
      <c r="C408" s="58"/>
      <c r="D408" s="11"/>
      <c r="E408" s="12"/>
      <c r="F408" s="27" t="s">
        <v>1307</v>
      </c>
      <c r="G408" s="4" t="s">
        <v>1274</v>
      </c>
      <c r="H408" s="2" t="s">
        <v>4814</v>
      </c>
      <c r="I408" s="18" t="s">
        <v>4548</v>
      </c>
      <c r="J408" s="18" t="s">
        <v>1276</v>
      </c>
      <c r="K408" s="22" t="s">
        <v>2</v>
      </c>
      <c r="L408" s="28" t="s">
        <v>4561</v>
      </c>
      <c r="M408" s="23" t="s">
        <v>1277</v>
      </c>
      <c r="N408" s="20" t="s">
        <v>2</v>
      </c>
      <c r="O408" s="3">
        <v>30663</v>
      </c>
    </row>
    <row r="409" spans="1:15" x14ac:dyDescent="0.3">
      <c r="A409" s="58"/>
      <c r="B409" s="58"/>
      <c r="C409" s="58"/>
      <c r="D409" s="11"/>
      <c r="E409" s="12"/>
      <c r="F409" s="27" t="s">
        <v>316</v>
      </c>
      <c r="G409" s="4" t="s">
        <v>1281</v>
      </c>
      <c r="H409" s="2" t="s">
        <v>4815</v>
      </c>
      <c r="I409" s="18" t="s">
        <v>4548</v>
      </c>
      <c r="J409" s="18" t="s">
        <v>1283</v>
      </c>
      <c r="K409" s="22" t="s">
        <v>2</v>
      </c>
      <c r="L409" s="28" t="s">
        <v>4561</v>
      </c>
      <c r="M409" s="23" t="s">
        <v>1284</v>
      </c>
      <c r="N409" s="20" t="s">
        <v>2</v>
      </c>
      <c r="O409" s="3">
        <v>30697</v>
      </c>
    </row>
    <row r="410" spans="1:15" x14ac:dyDescent="0.3">
      <c r="A410" s="58"/>
      <c r="B410" s="58"/>
      <c r="C410" s="58"/>
      <c r="D410" s="11"/>
      <c r="E410" s="12"/>
      <c r="F410" s="27" t="s">
        <v>322</v>
      </c>
      <c r="G410" s="4" t="s">
        <v>1288</v>
      </c>
      <c r="H410" s="2" t="s">
        <v>4816</v>
      </c>
      <c r="I410" s="18" t="s">
        <v>4548</v>
      </c>
      <c r="J410" s="18" t="s">
        <v>1290</v>
      </c>
      <c r="K410" s="22" t="s">
        <v>2</v>
      </c>
      <c r="L410" s="28" t="s">
        <v>4561</v>
      </c>
      <c r="M410" s="23" t="s">
        <v>1291</v>
      </c>
      <c r="N410" s="20" t="s">
        <v>2</v>
      </c>
      <c r="O410" s="3">
        <v>30704</v>
      </c>
    </row>
    <row r="411" spans="1:15" x14ac:dyDescent="0.3">
      <c r="A411" s="58"/>
      <c r="B411" s="58"/>
      <c r="C411" s="58"/>
      <c r="D411" s="11"/>
      <c r="E411" s="12"/>
      <c r="F411" s="27" t="s">
        <v>328</v>
      </c>
      <c r="G411" s="4" t="s">
        <v>1294</v>
      </c>
      <c r="H411" s="2" t="s">
        <v>4817</v>
      </c>
      <c r="I411" s="18" t="s">
        <v>4548</v>
      </c>
      <c r="J411" s="18" t="s">
        <v>1296</v>
      </c>
      <c r="K411" s="22" t="s">
        <v>2</v>
      </c>
      <c r="L411" s="28" t="s">
        <v>4561</v>
      </c>
      <c r="M411" s="23" t="s">
        <v>1298</v>
      </c>
      <c r="N411" s="20" t="s">
        <v>2</v>
      </c>
      <c r="O411" s="3">
        <v>30711</v>
      </c>
    </row>
    <row r="412" spans="1:15" x14ac:dyDescent="0.3">
      <c r="A412" s="58"/>
      <c r="B412" s="58"/>
      <c r="C412" s="58"/>
      <c r="D412" s="11"/>
      <c r="E412" s="12"/>
      <c r="F412" s="27" t="s">
        <v>328</v>
      </c>
      <c r="G412" s="4" t="s">
        <v>1294</v>
      </c>
      <c r="H412" s="2" t="s">
        <v>4818</v>
      </c>
      <c r="I412" s="18" t="s">
        <v>4548</v>
      </c>
      <c r="J412" s="18">
        <v>2115</v>
      </c>
      <c r="K412" s="22" t="s">
        <v>2</v>
      </c>
      <c r="L412" s="28" t="s">
        <v>4561</v>
      </c>
      <c r="M412" s="23" t="s">
        <v>1298</v>
      </c>
      <c r="N412" s="20" t="s">
        <v>2</v>
      </c>
      <c r="O412" s="3">
        <v>30711</v>
      </c>
    </row>
    <row r="413" spans="1:15" x14ac:dyDescent="0.3">
      <c r="A413" s="58"/>
      <c r="B413" s="58"/>
      <c r="C413" s="58"/>
      <c r="D413" s="11"/>
      <c r="E413" s="12"/>
      <c r="F413" s="27" t="s">
        <v>711</v>
      </c>
      <c r="G413" s="4" t="s">
        <v>1294</v>
      </c>
      <c r="H413" s="2" t="s">
        <v>4819</v>
      </c>
      <c r="I413" s="18" t="s">
        <v>4548</v>
      </c>
      <c r="J413" s="18">
        <v>2116</v>
      </c>
      <c r="K413" s="22" t="s">
        <v>2</v>
      </c>
      <c r="L413" s="28" t="s">
        <v>4561</v>
      </c>
      <c r="M413" s="23" t="s">
        <v>1298</v>
      </c>
      <c r="N413" s="20" t="s">
        <v>2</v>
      </c>
      <c r="O413" s="3">
        <v>30711</v>
      </c>
    </row>
    <row r="414" spans="1:15" x14ac:dyDescent="0.3">
      <c r="A414" s="58"/>
      <c r="B414" s="58"/>
      <c r="C414" s="58"/>
      <c r="D414" s="11"/>
      <c r="E414" s="12"/>
      <c r="F414" s="27" t="s">
        <v>711</v>
      </c>
      <c r="G414" s="4" t="s">
        <v>1294</v>
      </c>
      <c r="H414" s="2" t="s">
        <v>4820</v>
      </c>
      <c r="I414" s="18" t="s">
        <v>4548</v>
      </c>
      <c r="J414" s="18">
        <v>2117</v>
      </c>
      <c r="K414" s="22" t="s">
        <v>2</v>
      </c>
      <c r="L414" s="28" t="s">
        <v>4561</v>
      </c>
      <c r="M414" s="23" t="s">
        <v>1298</v>
      </c>
      <c r="N414" s="20" t="s">
        <v>2</v>
      </c>
      <c r="O414" s="3">
        <v>30711</v>
      </c>
    </row>
    <row r="415" spans="1:15" x14ac:dyDescent="0.3">
      <c r="A415" s="58"/>
      <c r="B415" s="58"/>
      <c r="C415" s="58"/>
      <c r="D415" s="11"/>
      <c r="E415" s="12"/>
      <c r="F415" s="27" t="s">
        <v>728</v>
      </c>
      <c r="G415" s="4" t="s">
        <v>1311</v>
      </c>
      <c r="H415" s="2" t="s">
        <v>4821</v>
      </c>
      <c r="I415" s="18" t="s">
        <v>4548</v>
      </c>
      <c r="J415" s="18" t="s">
        <v>1313</v>
      </c>
      <c r="K415" s="22" t="s">
        <v>2</v>
      </c>
      <c r="L415" s="28" t="s">
        <v>4561</v>
      </c>
      <c r="M415" s="23" t="s">
        <v>1314</v>
      </c>
      <c r="N415" s="20" t="s">
        <v>2</v>
      </c>
      <c r="O415" s="3">
        <v>30725</v>
      </c>
    </row>
    <row r="416" spans="1:15" x14ac:dyDescent="0.3">
      <c r="A416" s="58"/>
      <c r="B416" s="58"/>
      <c r="C416" s="58"/>
      <c r="D416" s="11"/>
      <c r="E416" s="12"/>
      <c r="F416" s="27" t="s">
        <v>351</v>
      </c>
      <c r="G416" s="4" t="s">
        <v>1320</v>
      </c>
      <c r="H416" s="2" t="s">
        <v>4822</v>
      </c>
      <c r="I416" s="18" t="s">
        <v>4548</v>
      </c>
      <c r="J416" s="18" t="s">
        <v>1322</v>
      </c>
      <c r="K416" s="22" t="s">
        <v>2</v>
      </c>
      <c r="L416" s="28" t="s">
        <v>4561</v>
      </c>
      <c r="M416" s="23" t="s">
        <v>1324</v>
      </c>
      <c r="N416" s="20" t="s">
        <v>2</v>
      </c>
      <c r="O416" s="3">
        <v>30746</v>
      </c>
    </row>
    <row r="417" spans="1:15" x14ac:dyDescent="0.3">
      <c r="A417" s="58"/>
      <c r="B417" s="58"/>
      <c r="C417" s="58"/>
      <c r="D417" s="11"/>
      <c r="E417" s="12"/>
      <c r="F417" s="27" t="s">
        <v>351</v>
      </c>
      <c r="G417" s="4" t="s">
        <v>1320</v>
      </c>
      <c r="H417" s="2" t="s">
        <v>4823</v>
      </c>
      <c r="I417" s="18" t="s">
        <v>4548</v>
      </c>
      <c r="J417" s="18">
        <v>2120</v>
      </c>
      <c r="K417" s="22" t="s">
        <v>2</v>
      </c>
      <c r="L417" s="28" t="s">
        <v>4561</v>
      </c>
      <c r="M417" s="23" t="s">
        <v>1324</v>
      </c>
      <c r="N417" s="20" t="s">
        <v>2</v>
      </c>
      <c r="O417" s="3">
        <v>30746</v>
      </c>
    </row>
    <row r="418" spans="1:15" x14ac:dyDescent="0.3">
      <c r="A418" s="58"/>
      <c r="B418" s="58"/>
      <c r="C418" s="58"/>
      <c r="D418" s="11"/>
      <c r="E418" s="12"/>
      <c r="F418" s="27" t="s">
        <v>355</v>
      </c>
      <c r="G418" s="4" t="s">
        <v>1330</v>
      </c>
      <c r="H418" s="2" t="s">
        <v>4824</v>
      </c>
      <c r="I418" s="18" t="s">
        <v>4548</v>
      </c>
      <c r="J418" s="18" t="s">
        <v>1332</v>
      </c>
      <c r="K418" s="22" t="s">
        <v>2</v>
      </c>
      <c r="L418" s="28" t="s">
        <v>4561</v>
      </c>
      <c r="M418" s="23" t="s">
        <v>1324</v>
      </c>
      <c r="N418" s="20" t="s">
        <v>2</v>
      </c>
      <c r="O418" s="3">
        <v>30746</v>
      </c>
    </row>
    <row r="419" spans="1:15" x14ac:dyDescent="0.3">
      <c r="A419" s="58"/>
      <c r="B419" s="58"/>
      <c r="C419" s="58"/>
      <c r="D419" s="11"/>
      <c r="E419" s="12"/>
      <c r="F419" s="27" t="s">
        <v>355</v>
      </c>
      <c r="G419" s="4" t="s">
        <v>1330</v>
      </c>
      <c r="H419" s="2" t="s">
        <v>4825</v>
      </c>
      <c r="I419" s="18" t="s">
        <v>4548</v>
      </c>
      <c r="J419" s="18">
        <v>2122</v>
      </c>
      <c r="K419" s="22" t="s">
        <v>2</v>
      </c>
      <c r="L419" s="28" t="s">
        <v>4561</v>
      </c>
      <c r="M419" s="23" t="s">
        <v>1324</v>
      </c>
      <c r="N419" s="20" t="s">
        <v>2</v>
      </c>
      <c r="O419" s="3">
        <v>30746</v>
      </c>
    </row>
    <row r="420" spans="1:15" x14ac:dyDescent="0.3">
      <c r="A420" s="58"/>
      <c r="B420" s="58"/>
      <c r="C420" s="58"/>
      <c r="D420" s="11"/>
      <c r="E420" s="12"/>
      <c r="F420" s="26" t="s">
        <v>366</v>
      </c>
      <c r="G420" s="4" t="s">
        <v>1341</v>
      </c>
      <c r="H420" s="2" t="s">
        <v>4828</v>
      </c>
      <c r="I420" s="18" t="s">
        <v>4548</v>
      </c>
      <c r="J420" s="18" t="s">
        <v>1343</v>
      </c>
      <c r="K420" s="22" t="s">
        <v>2</v>
      </c>
      <c r="L420" s="28" t="s">
        <v>4561</v>
      </c>
      <c r="M420" s="23" t="s">
        <v>1291</v>
      </c>
      <c r="N420" s="20" t="s">
        <v>2</v>
      </c>
      <c r="O420" s="3">
        <v>30767</v>
      </c>
    </row>
    <row r="421" spans="1:15" x14ac:dyDescent="0.3">
      <c r="A421" s="58"/>
      <c r="B421" s="58"/>
      <c r="C421" s="58"/>
      <c r="D421" s="11"/>
      <c r="E421" s="12"/>
      <c r="F421" s="27" t="s">
        <v>368</v>
      </c>
      <c r="G421" s="4" t="s">
        <v>1341</v>
      </c>
      <c r="H421" s="2" t="s">
        <v>4829</v>
      </c>
      <c r="I421" s="18" t="s">
        <v>4548</v>
      </c>
      <c r="J421" s="18">
        <v>2125</v>
      </c>
      <c r="K421" s="22" t="s">
        <v>2</v>
      </c>
      <c r="L421" s="28" t="s">
        <v>4561</v>
      </c>
      <c r="M421" s="23" t="s">
        <v>1291</v>
      </c>
      <c r="N421" s="20" t="s">
        <v>2</v>
      </c>
      <c r="O421" s="3">
        <v>30767</v>
      </c>
    </row>
    <row r="422" spans="1:15" x14ac:dyDescent="0.3">
      <c r="A422" s="58"/>
      <c r="B422" s="58"/>
      <c r="C422" s="58"/>
      <c r="D422" s="11"/>
      <c r="E422" s="12"/>
      <c r="F422" s="27" t="s">
        <v>756</v>
      </c>
      <c r="G422" s="4" t="s">
        <v>1341</v>
      </c>
      <c r="H422" s="2" t="s">
        <v>4830</v>
      </c>
      <c r="I422" s="18" t="s">
        <v>4548</v>
      </c>
      <c r="J422" s="18">
        <v>2126</v>
      </c>
      <c r="K422" s="22" t="s">
        <v>2</v>
      </c>
      <c r="L422" s="28" t="s">
        <v>4561</v>
      </c>
      <c r="M422" s="23" t="s">
        <v>1291</v>
      </c>
      <c r="N422" s="20" t="s">
        <v>2</v>
      </c>
      <c r="O422" s="3">
        <v>30767</v>
      </c>
    </row>
    <row r="423" spans="1:15" x14ac:dyDescent="0.3">
      <c r="A423" s="58"/>
      <c r="B423" s="58"/>
      <c r="C423" s="58"/>
      <c r="D423" s="11"/>
      <c r="E423" s="12"/>
      <c r="F423" s="27" t="s">
        <v>756</v>
      </c>
      <c r="G423" s="4" t="s">
        <v>1341</v>
      </c>
      <c r="H423" s="2" t="s">
        <v>4831</v>
      </c>
      <c r="I423" s="18" t="s">
        <v>4548</v>
      </c>
      <c r="J423" s="18">
        <v>2127</v>
      </c>
      <c r="K423" s="22" t="s">
        <v>2</v>
      </c>
      <c r="L423" s="28" t="s">
        <v>4561</v>
      </c>
      <c r="M423" s="23" t="s">
        <v>1291</v>
      </c>
      <c r="N423" s="20" t="s">
        <v>2</v>
      </c>
      <c r="O423" s="3">
        <v>30767</v>
      </c>
    </row>
    <row r="424" spans="1:15" x14ac:dyDescent="0.3">
      <c r="A424" s="58"/>
      <c r="B424" s="58"/>
      <c r="C424" s="58"/>
      <c r="D424" s="11"/>
      <c r="E424" s="12"/>
      <c r="F424" s="27" t="s">
        <v>374</v>
      </c>
      <c r="G424" s="4" t="s">
        <v>1347</v>
      </c>
      <c r="H424" s="2" t="s">
        <v>4833</v>
      </c>
      <c r="I424" s="18" t="s">
        <v>4548</v>
      </c>
      <c r="J424" s="18" t="s">
        <v>1349</v>
      </c>
      <c r="K424" s="22" t="s">
        <v>2</v>
      </c>
      <c r="L424" s="28" t="s">
        <v>4561</v>
      </c>
      <c r="M424" s="23" t="s">
        <v>1350</v>
      </c>
      <c r="N424" s="20" t="s">
        <v>2</v>
      </c>
      <c r="O424" s="3">
        <v>30774</v>
      </c>
    </row>
    <row r="425" spans="1:15" x14ac:dyDescent="0.3">
      <c r="A425" s="58"/>
      <c r="B425" s="58"/>
      <c r="C425" s="58"/>
      <c r="D425" s="11"/>
      <c r="E425" s="12"/>
      <c r="F425" s="27" t="s">
        <v>379</v>
      </c>
      <c r="G425" s="4" t="s">
        <v>1354</v>
      </c>
      <c r="H425" s="2" t="s">
        <v>4835</v>
      </c>
      <c r="I425" s="18" t="s">
        <v>4548</v>
      </c>
      <c r="J425" s="18" t="s">
        <v>1356</v>
      </c>
      <c r="K425" s="22" t="s">
        <v>2</v>
      </c>
      <c r="L425" s="28" t="s">
        <v>4561</v>
      </c>
      <c r="M425" s="23" t="s">
        <v>1358</v>
      </c>
      <c r="N425" s="20" t="s">
        <v>2</v>
      </c>
      <c r="O425" s="3">
        <v>30781</v>
      </c>
    </row>
    <row r="426" spans="1:15" x14ac:dyDescent="0.3">
      <c r="A426" s="58"/>
      <c r="B426" s="58"/>
      <c r="C426" s="58"/>
      <c r="D426" s="11"/>
      <c r="E426" s="12"/>
      <c r="F426" s="26" t="s">
        <v>388</v>
      </c>
      <c r="G426" s="4" t="s">
        <v>1361</v>
      </c>
      <c r="H426" s="2" t="s">
        <v>4837</v>
      </c>
      <c r="I426" s="18" t="s">
        <v>4548</v>
      </c>
      <c r="J426" s="18" t="s">
        <v>1363</v>
      </c>
      <c r="K426" s="22" t="s">
        <v>2</v>
      </c>
      <c r="L426" s="28" t="s">
        <v>4561</v>
      </c>
      <c r="M426" s="23" t="s">
        <v>1365</v>
      </c>
      <c r="N426" s="20" t="s">
        <v>2</v>
      </c>
      <c r="O426" s="3">
        <v>30809</v>
      </c>
    </row>
    <row r="427" spans="1:15" x14ac:dyDescent="0.3">
      <c r="A427" s="58"/>
      <c r="B427" s="58"/>
      <c r="C427" s="58"/>
      <c r="D427" s="11"/>
      <c r="E427" s="12"/>
      <c r="F427" s="27" t="s">
        <v>390</v>
      </c>
      <c r="G427" s="4" t="s">
        <v>1361</v>
      </c>
      <c r="H427" s="2" t="s">
        <v>4838</v>
      </c>
      <c r="I427" s="18" t="s">
        <v>4548</v>
      </c>
      <c r="J427" s="18">
        <v>2131</v>
      </c>
      <c r="K427" s="22" t="s">
        <v>2</v>
      </c>
      <c r="L427" s="28" t="s">
        <v>4561</v>
      </c>
      <c r="M427" s="23" t="s">
        <v>1365</v>
      </c>
      <c r="N427" s="20" t="s">
        <v>2</v>
      </c>
      <c r="O427" s="3">
        <v>30809</v>
      </c>
    </row>
    <row r="428" spans="1:15" x14ac:dyDescent="0.3">
      <c r="A428" s="58"/>
      <c r="B428" s="58"/>
      <c r="C428" s="58"/>
      <c r="D428" s="11"/>
      <c r="E428" s="12"/>
      <c r="F428" s="27" t="s">
        <v>1406</v>
      </c>
      <c r="G428" s="4" t="s">
        <v>1370</v>
      </c>
      <c r="H428" s="2" t="s">
        <v>4840</v>
      </c>
      <c r="I428" s="18" t="s">
        <v>4548</v>
      </c>
      <c r="J428" s="18" t="s">
        <v>1372</v>
      </c>
      <c r="K428" s="22" t="s">
        <v>2</v>
      </c>
      <c r="L428" s="28" t="s">
        <v>4561</v>
      </c>
      <c r="M428" s="23" t="s">
        <v>1373</v>
      </c>
      <c r="N428" s="20" t="s">
        <v>2</v>
      </c>
      <c r="O428" s="3">
        <v>30823</v>
      </c>
    </row>
    <row r="429" spans="1:15" x14ac:dyDescent="0.3">
      <c r="A429" s="58"/>
      <c r="B429" s="58"/>
      <c r="C429" s="58"/>
      <c r="D429" s="11"/>
      <c r="E429" s="12"/>
      <c r="F429" s="27" t="s">
        <v>1413</v>
      </c>
      <c r="G429" s="4" t="s">
        <v>1376</v>
      </c>
      <c r="H429" s="2" t="s">
        <v>4841</v>
      </c>
      <c r="I429" s="18" t="s">
        <v>4548</v>
      </c>
      <c r="J429" s="18" t="s">
        <v>1378</v>
      </c>
      <c r="K429" s="22" t="s">
        <v>2</v>
      </c>
      <c r="L429" s="28" t="s">
        <v>4561</v>
      </c>
      <c r="M429" s="23" t="s">
        <v>1379</v>
      </c>
      <c r="N429" s="20" t="s">
        <v>2</v>
      </c>
      <c r="O429" s="3">
        <v>30830</v>
      </c>
    </row>
    <row r="430" spans="1:15" x14ac:dyDescent="0.3">
      <c r="A430" s="58"/>
      <c r="B430" s="58"/>
      <c r="C430" s="58"/>
      <c r="D430" s="11"/>
      <c r="E430" s="12"/>
      <c r="F430" s="27" t="s">
        <v>793</v>
      </c>
      <c r="G430" s="4" t="s">
        <v>1382</v>
      </c>
      <c r="H430" s="2" t="s">
        <v>4843</v>
      </c>
      <c r="I430" s="18" t="s">
        <v>4548</v>
      </c>
      <c r="J430" s="18" t="s">
        <v>1384</v>
      </c>
      <c r="K430" s="22" t="s">
        <v>2</v>
      </c>
      <c r="L430" s="28" t="s">
        <v>4561</v>
      </c>
      <c r="M430" s="23" t="s">
        <v>1385</v>
      </c>
      <c r="N430" s="20" t="s">
        <v>2</v>
      </c>
      <c r="O430" s="3">
        <v>30844</v>
      </c>
    </row>
    <row r="431" spans="1:15" x14ac:dyDescent="0.3">
      <c r="A431" s="58"/>
      <c r="B431" s="58"/>
      <c r="C431" s="58"/>
      <c r="D431" s="11"/>
      <c r="E431" s="12"/>
      <c r="F431" s="26" t="s">
        <v>413</v>
      </c>
      <c r="G431" s="4" t="s">
        <v>1388</v>
      </c>
      <c r="H431" s="2" t="s">
        <v>4845</v>
      </c>
      <c r="I431" s="18" t="s">
        <v>4548</v>
      </c>
      <c r="J431" s="18" t="s">
        <v>1390</v>
      </c>
      <c r="K431" s="22" t="s">
        <v>2</v>
      </c>
      <c r="L431" s="28" t="s">
        <v>4561</v>
      </c>
      <c r="M431" s="23" t="s">
        <v>1291</v>
      </c>
      <c r="N431" s="20" t="s">
        <v>2</v>
      </c>
      <c r="O431" s="3">
        <v>30845</v>
      </c>
    </row>
    <row r="432" spans="1:15" x14ac:dyDescent="0.3">
      <c r="A432" s="58"/>
      <c r="B432" s="58"/>
      <c r="C432" s="58"/>
      <c r="D432" s="11"/>
      <c r="E432" s="12"/>
      <c r="F432" s="27" t="s">
        <v>415</v>
      </c>
      <c r="G432" s="4" t="s">
        <v>1388</v>
      </c>
      <c r="H432" s="2" t="s">
        <v>4846</v>
      </c>
      <c r="I432" s="18" t="s">
        <v>4548</v>
      </c>
      <c r="J432" s="18">
        <v>2136</v>
      </c>
      <c r="K432" s="22" t="s">
        <v>2</v>
      </c>
      <c r="L432" s="28" t="s">
        <v>4561</v>
      </c>
      <c r="M432" s="23" t="s">
        <v>1291</v>
      </c>
      <c r="N432" s="20" t="s">
        <v>2</v>
      </c>
      <c r="O432" s="3">
        <v>30845</v>
      </c>
    </row>
    <row r="433" spans="1:15" x14ac:dyDescent="0.3">
      <c r="A433" s="58"/>
      <c r="B433" s="58"/>
      <c r="C433" s="58"/>
      <c r="D433" s="11"/>
      <c r="E433" s="12"/>
      <c r="F433" s="27" t="s">
        <v>417</v>
      </c>
      <c r="G433" s="4" t="s">
        <v>1388</v>
      </c>
      <c r="H433" s="2" t="s">
        <v>4847</v>
      </c>
      <c r="I433" s="18" t="s">
        <v>4548</v>
      </c>
      <c r="J433" s="18">
        <v>2137</v>
      </c>
      <c r="K433" s="22" t="s">
        <v>2</v>
      </c>
      <c r="L433" s="28" t="s">
        <v>4561</v>
      </c>
      <c r="M433" s="23" t="s">
        <v>1291</v>
      </c>
      <c r="N433" s="20" t="s">
        <v>2</v>
      </c>
      <c r="O433" s="3">
        <v>30845</v>
      </c>
    </row>
    <row r="434" spans="1:15" x14ac:dyDescent="0.3">
      <c r="A434" s="58"/>
      <c r="B434" s="58"/>
      <c r="C434" s="58"/>
      <c r="D434" s="11"/>
      <c r="E434" s="12"/>
      <c r="F434" s="27" t="s">
        <v>422</v>
      </c>
      <c r="G434" s="4" t="s">
        <v>1393</v>
      </c>
      <c r="H434" s="2" t="s">
        <v>4849</v>
      </c>
      <c r="I434" s="18" t="s">
        <v>4548</v>
      </c>
      <c r="J434" s="18" t="s">
        <v>1395</v>
      </c>
      <c r="K434" s="22" t="s">
        <v>2</v>
      </c>
      <c r="L434" s="28" t="s">
        <v>4561</v>
      </c>
      <c r="M434" s="23" t="s">
        <v>1396</v>
      </c>
      <c r="N434" s="20" t="s">
        <v>2</v>
      </c>
      <c r="O434" s="3">
        <v>30858</v>
      </c>
    </row>
    <row r="435" spans="1:15" x14ac:dyDescent="0.3">
      <c r="A435" s="58"/>
      <c r="B435" s="58"/>
      <c r="C435" s="58"/>
      <c r="D435" s="11"/>
      <c r="E435" s="12"/>
      <c r="F435" s="27" t="s">
        <v>428</v>
      </c>
      <c r="G435" s="4" t="s">
        <v>1393</v>
      </c>
      <c r="H435" s="2" t="s">
        <v>4850</v>
      </c>
      <c r="I435" s="18" t="s">
        <v>4548</v>
      </c>
      <c r="J435" s="18">
        <v>2139</v>
      </c>
      <c r="K435" s="22" t="s">
        <v>2</v>
      </c>
      <c r="L435" s="28" t="s">
        <v>4561</v>
      </c>
      <c r="M435" s="23" t="s">
        <v>1396</v>
      </c>
      <c r="N435" s="20" t="s">
        <v>2</v>
      </c>
      <c r="O435" s="3">
        <v>30858</v>
      </c>
    </row>
    <row r="436" spans="1:15" x14ac:dyDescent="0.3">
      <c r="A436" s="58"/>
      <c r="B436" s="58"/>
      <c r="C436" s="58"/>
      <c r="D436" s="11"/>
      <c r="E436" s="12"/>
      <c r="F436" s="27" t="s">
        <v>824</v>
      </c>
      <c r="G436" s="4" t="s">
        <v>1393</v>
      </c>
      <c r="H436" s="2" t="s">
        <v>4851</v>
      </c>
      <c r="I436" s="18" t="s">
        <v>4548</v>
      </c>
      <c r="J436" s="18">
        <v>2140</v>
      </c>
      <c r="K436" s="22" t="s">
        <v>2</v>
      </c>
      <c r="L436" s="28" t="s">
        <v>4561</v>
      </c>
      <c r="M436" s="23" t="s">
        <v>1396</v>
      </c>
      <c r="N436" s="20" t="s">
        <v>2</v>
      </c>
      <c r="O436" s="3">
        <v>30858</v>
      </c>
    </row>
    <row r="437" spans="1:15" x14ac:dyDescent="0.3">
      <c r="A437" s="58"/>
      <c r="B437" s="58"/>
      <c r="C437" s="58"/>
      <c r="D437" s="11"/>
      <c r="E437" s="12"/>
      <c r="F437" s="27" t="s">
        <v>441</v>
      </c>
      <c r="G437" s="4" t="s">
        <v>1407</v>
      </c>
      <c r="H437" s="2" t="s">
        <v>4853</v>
      </c>
      <c r="I437" s="18" t="s">
        <v>4548</v>
      </c>
      <c r="J437" s="18" t="s">
        <v>1409</v>
      </c>
      <c r="K437" s="22" t="s">
        <v>2</v>
      </c>
      <c r="L437" s="28" t="s">
        <v>4561</v>
      </c>
      <c r="M437" s="23" t="s">
        <v>1410</v>
      </c>
      <c r="N437" s="20" t="s">
        <v>2</v>
      </c>
      <c r="O437" s="3">
        <v>30928</v>
      </c>
    </row>
    <row r="438" spans="1:15" x14ac:dyDescent="0.3">
      <c r="A438" s="58"/>
      <c r="B438" s="58"/>
      <c r="C438" s="58"/>
      <c r="D438" s="11"/>
      <c r="E438" s="12"/>
      <c r="F438" s="27" t="s">
        <v>838</v>
      </c>
      <c r="G438" s="4" t="s">
        <v>1407</v>
      </c>
      <c r="H438" s="2" t="s">
        <v>4854</v>
      </c>
      <c r="I438" s="18" t="s">
        <v>4548</v>
      </c>
      <c r="J438" s="18">
        <v>2143</v>
      </c>
      <c r="K438" s="22" t="s">
        <v>2</v>
      </c>
      <c r="L438" s="28" t="s">
        <v>4561</v>
      </c>
      <c r="M438" s="23" t="s">
        <v>1410</v>
      </c>
      <c r="N438" s="20" t="s">
        <v>2</v>
      </c>
      <c r="O438" s="3">
        <v>30928</v>
      </c>
    </row>
    <row r="439" spans="1:15" x14ac:dyDescent="0.3">
      <c r="A439" s="58"/>
      <c r="B439" s="58"/>
      <c r="C439" s="58"/>
      <c r="D439" s="11"/>
      <c r="E439" s="12"/>
      <c r="F439" s="27" t="s">
        <v>441</v>
      </c>
      <c r="G439" s="4" t="s">
        <v>1407</v>
      </c>
      <c r="H439" s="2" t="s">
        <v>4855</v>
      </c>
      <c r="I439" s="18" t="s">
        <v>4548</v>
      </c>
      <c r="J439" s="18">
        <v>2142</v>
      </c>
      <c r="K439" s="22" t="s">
        <v>2</v>
      </c>
      <c r="L439" s="28" t="s">
        <v>4561</v>
      </c>
      <c r="M439" s="23" t="s">
        <v>1410</v>
      </c>
      <c r="N439" s="20" t="s">
        <v>2</v>
      </c>
      <c r="O439" s="3">
        <v>30928</v>
      </c>
    </row>
    <row r="440" spans="1:15" x14ac:dyDescent="0.3">
      <c r="A440" s="58"/>
      <c r="B440" s="58"/>
      <c r="C440" s="58"/>
      <c r="D440" s="11"/>
      <c r="E440" s="12"/>
      <c r="F440" s="27" t="s">
        <v>838</v>
      </c>
      <c r="G440" s="4" t="s">
        <v>1407</v>
      </c>
      <c r="H440" s="2" t="s">
        <v>4856</v>
      </c>
      <c r="I440" s="18" t="s">
        <v>4548</v>
      </c>
      <c r="J440" s="18">
        <v>2144</v>
      </c>
      <c r="K440" s="22" t="s">
        <v>2</v>
      </c>
      <c r="L440" s="28" t="s">
        <v>4561</v>
      </c>
      <c r="M440" s="23" t="s">
        <v>1410</v>
      </c>
      <c r="N440" s="20" t="s">
        <v>2</v>
      </c>
      <c r="O440" s="3">
        <v>30928</v>
      </c>
    </row>
    <row r="441" spans="1:15" x14ac:dyDescent="0.3">
      <c r="A441" s="58"/>
      <c r="B441" s="58"/>
      <c r="C441" s="58"/>
      <c r="D441" s="11"/>
      <c r="E441" s="12"/>
      <c r="F441" s="27" t="s">
        <v>448</v>
      </c>
      <c r="G441" s="4" t="s">
        <v>1416</v>
      </c>
      <c r="H441" s="2" t="s">
        <v>4858</v>
      </c>
      <c r="I441" s="18" t="s">
        <v>4548</v>
      </c>
      <c r="J441" s="18" t="s">
        <v>1418</v>
      </c>
      <c r="K441" s="22" t="s">
        <v>2</v>
      </c>
      <c r="L441" s="28" t="s">
        <v>4561</v>
      </c>
      <c r="M441" s="23" t="s">
        <v>1419</v>
      </c>
      <c r="N441" s="20" t="s">
        <v>2</v>
      </c>
      <c r="O441" s="3">
        <v>30941</v>
      </c>
    </row>
    <row r="442" spans="1:15" x14ac:dyDescent="0.3">
      <c r="A442" s="58"/>
      <c r="B442" s="58"/>
      <c r="C442" s="58"/>
      <c r="D442" s="11"/>
      <c r="E442" s="12"/>
      <c r="F442" s="27" t="s">
        <v>464</v>
      </c>
      <c r="G442" s="4" t="s">
        <v>1422</v>
      </c>
      <c r="H442" s="2" t="s">
        <v>4859</v>
      </c>
      <c r="I442" s="18" t="s">
        <v>4548</v>
      </c>
      <c r="J442" s="18" t="s">
        <v>1424</v>
      </c>
      <c r="K442" s="22" t="s">
        <v>2</v>
      </c>
      <c r="L442" s="28" t="s">
        <v>4561</v>
      </c>
      <c r="M442" s="23" t="s">
        <v>1426</v>
      </c>
      <c r="N442" s="20" t="s">
        <v>2</v>
      </c>
      <c r="O442" s="3">
        <v>30963</v>
      </c>
    </row>
    <row r="443" spans="1:15" x14ac:dyDescent="0.3">
      <c r="A443" s="58"/>
      <c r="B443" s="58"/>
      <c r="C443" s="58"/>
      <c r="D443" s="11"/>
      <c r="E443" s="12"/>
      <c r="F443" s="26" t="s">
        <v>473</v>
      </c>
      <c r="G443" s="4" t="s">
        <v>1422</v>
      </c>
      <c r="H443" s="2" t="s">
        <v>4860</v>
      </c>
      <c r="I443" s="18" t="s">
        <v>4548</v>
      </c>
      <c r="J443" s="18">
        <v>2147</v>
      </c>
      <c r="K443" s="22" t="s">
        <v>2</v>
      </c>
      <c r="L443" s="28" t="s">
        <v>4561</v>
      </c>
      <c r="M443" s="23" t="s">
        <v>1426</v>
      </c>
      <c r="N443" s="20" t="s">
        <v>2</v>
      </c>
      <c r="O443" s="3">
        <v>30963</v>
      </c>
    </row>
    <row r="444" spans="1:15" x14ac:dyDescent="0.3">
      <c r="A444" s="58"/>
      <c r="B444" s="58"/>
      <c r="C444" s="58"/>
      <c r="D444" s="11"/>
      <c r="E444" s="12"/>
      <c r="F444" s="27" t="s">
        <v>476</v>
      </c>
      <c r="G444" s="4" t="s">
        <v>1422</v>
      </c>
      <c r="H444" s="2" t="s">
        <v>4861</v>
      </c>
      <c r="I444" s="18" t="s">
        <v>4548</v>
      </c>
      <c r="J444" s="18">
        <v>2148</v>
      </c>
      <c r="K444" s="22" t="s">
        <v>2</v>
      </c>
      <c r="L444" s="28" t="s">
        <v>4561</v>
      </c>
      <c r="M444" s="23" t="s">
        <v>1426</v>
      </c>
      <c r="N444" s="20" t="s">
        <v>2</v>
      </c>
      <c r="O444" s="3">
        <v>30963</v>
      </c>
    </row>
    <row r="445" spans="1:15" x14ac:dyDescent="0.3">
      <c r="A445" s="58"/>
      <c r="B445" s="58"/>
      <c r="C445" s="58"/>
      <c r="D445" s="11"/>
      <c r="E445" s="12"/>
      <c r="F445" s="27" t="s">
        <v>478</v>
      </c>
      <c r="G445" s="4" t="s">
        <v>1422</v>
      </c>
      <c r="H445" s="2" t="s">
        <v>4862</v>
      </c>
      <c r="I445" s="18" t="s">
        <v>4548</v>
      </c>
      <c r="J445" s="18">
        <v>2149</v>
      </c>
      <c r="K445" s="22" t="s">
        <v>2</v>
      </c>
      <c r="L445" s="28" t="s">
        <v>4561</v>
      </c>
      <c r="M445" s="23" t="s">
        <v>1426</v>
      </c>
      <c r="N445" s="20" t="s">
        <v>2</v>
      </c>
      <c r="O445" s="3">
        <v>30963</v>
      </c>
    </row>
    <row r="446" spans="1:15" x14ac:dyDescent="0.3">
      <c r="A446" s="58"/>
      <c r="B446" s="58"/>
      <c r="C446" s="58"/>
      <c r="D446" s="11"/>
      <c r="E446" s="12"/>
      <c r="F446" s="27" t="s">
        <v>485</v>
      </c>
      <c r="G446" s="4" t="s">
        <v>1442</v>
      </c>
      <c r="H446" s="2" t="s">
        <v>4863</v>
      </c>
      <c r="I446" s="18" t="s">
        <v>4548</v>
      </c>
      <c r="J446" s="18" t="s">
        <v>1444</v>
      </c>
      <c r="K446" s="22" t="s">
        <v>2</v>
      </c>
      <c r="L446" s="28" t="s">
        <v>4561</v>
      </c>
      <c r="M446" s="23" t="s">
        <v>1445</v>
      </c>
      <c r="N446" s="20" t="s">
        <v>2</v>
      </c>
      <c r="O446" s="3">
        <v>30977</v>
      </c>
    </row>
    <row r="447" spans="1:15" x14ac:dyDescent="0.3">
      <c r="A447" s="58"/>
      <c r="B447" s="58"/>
      <c r="C447" s="58"/>
      <c r="D447" s="11"/>
      <c r="E447" s="12"/>
      <c r="F447" s="26" t="s">
        <v>490</v>
      </c>
      <c r="G447" s="4" t="s">
        <v>1449</v>
      </c>
      <c r="H447" s="2" t="s">
        <v>4864</v>
      </c>
      <c r="I447" s="18" t="s">
        <v>4548</v>
      </c>
      <c r="J447" s="18" t="s">
        <v>1451</v>
      </c>
      <c r="K447" s="22" t="s">
        <v>2</v>
      </c>
      <c r="L447" s="28" t="s">
        <v>4561</v>
      </c>
      <c r="M447" s="23" t="s">
        <v>1452</v>
      </c>
      <c r="N447" s="20" t="s">
        <v>2</v>
      </c>
      <c r="O447" s="3">
        <v>30991</v>
      </c>
    </row>
    <row r="448" spans="1:15" x14ac:dyDescent="0.3">
      <c r="A448" s="58"/>
      <c r="B448" s="58"/>
      <c r="C448" s="58"/>
      <c r="D448" s="11"/>
      <c r="E448" s="12"/>
      <c r="F448" s="27" t="s">
        <v>492</v>
      </c>
      <c r="G448" s="4" t="s">
        <v>1449</v>
      </c>
      <c r="H448" s="2" t="s">
        <v>4865</v>
      </c>
      <c r="I448" s="18" t="s">
        <v>4548</v>
      </c>
      <c r="J448" s="18">
        <v>2152</v>
      </c>
      <c r="K448" s="22" t="s">
        <v>2</v>
      </c>
      <c r="L448" s="28" t="s">
        <v>4561</v>
      </c>
      <c r="M448" s="23" t="s">
        <v>1452</v>
      </c>
      <c r="N448" s="20" t="s">
        <v>2</v>
      </c>
      <c r="O448" s="3">
        <v>30991</v>
      </c>
    </row>
    <row r="449" spans="1:15" x14ac:dyDescent="0.3">
      <c r="A449" s="58"/>
      <c r="B449" s="58"/>
      <c r="C449" s="58"/>
      <c r="D449" s="11"/>
      <c r="E449" s="12"/>
      <c r="F449" s="27" t="s">
        <v>494</v>
      </c>
      <c r="G449" s="4" t="s">
        <v>1449</v>
      </c>
      <c r="H449" s="2" t="s">
        <v>4866</v>
      </c>
      <c r="I449" s="18" t="s">
        <v>4548</v>
      </c>
      <c r="J449" s="18">
        <v>2153</v>
      </c>
      <c r="K449" s="22" t="s">
        <v>2</v>
      </c>
      <c r="L449" s="28" t="s">
        <v>4561</v>
      </c>
      <c r="M449" s="23" t="s">
        <v>1452</v>
      </c>
      <c r="N449" s="20" t="s">
        <v>2</v>
      </c>
      <c r="O449" s="3">
        <v>30991</v>
      </c>
    </row>
    <row r="450" spans="1:15" x14ac:dyDescent="0.3">
      <c r="A450" s="58"/>
      <c r="B450" s="58"/>
      <c r="C450" s="58"/>
      <c r="D450" s="11"/>
      <c r="E450" s="12"/>
      <c r="F450" s="27" t="s">
        <v>500</v>
      </c>
      <c r="G450" s="4" t="s">
        <v>1459</v>
      </c>
      <c r="H450" s="2" t="s">
        <v>4867</v>
      </c>
      <c r="I450" s="18" t="s">
        <v>4548</v>
      </c>
      <c r="J450" s="18">
        <v>2155</v>
      </c>
      <c r="K450" s="22" t="s">
        <v>2</v>
      </c>
      <c r="L450" s="28" t="s">
        <v>4561</v>
      </c>
      <c r="M450" s="23" t="s">
        <v>1463</v>
      </c>
      <c r="N450" s="20" t="s">
        <v>2</v>
      </c>
      <c r="O450" s="3">
        <v>31005</v>
      </c>
    </row>
    <row r="451" spans="1:15" x14ac:dyDescent="0.3">
      <c r="A451" s="58"/>
      <c r="B451" s="58"/>
      <c r="C451" s="58"/>
      <c r="D451" s="11"/>
      <c r="E451" s="12"/>
      <c r="F451" s="27" t="s">
        <v>882</v>
      </c>
      <c r="G451" s="4" t="s">
        <v>1469</v>
      </c>
      <c r="H451" s="2" t="s">
        <v>4867</v>
      </c>
      <c r="I451" s="18" t="s">
        <v>4548</v>
      </c>
      <c r="J451" s="18" t="s">
        <v>1471</v>
      </c>
      <c r="K451" s="22" t="s">
        <v>2</v>
      </c>
      <c r="L451" s="28" t="s">
        <v>4561</v>
      </c>
      <c r="M451" s="23" t="s">
        <v>1473</v>
      </c>
      <c r="N451" s="20" t="s">
        <v>2</v>
      </c>
      <c r="O451" s="3">
        <v>31019</v>
      </c>
    </row>
    <row r="452" spans="1:15" x14ac:dyDescent="0.3">
      <c r="A452" s="58"/>
      <c r="B452" s="58"/>
      <c r="C452" s="58"/>
      <c r="D452" s="11"/>
      <c r="E452" s="12"/>
      <c r="F452" s="27" t="s">
        <v>891</v>
      </c>
      <c r="G452" s="4" t="s">
        <v>4868</v>
      </c>
      <c r="H452" s="2" t="s">
        <v>4869</v>
      </c>
      <c r="I452" s="18" t="s">
        <v>4548</v>
      </c>
      <c r="J452" s="18" t="s">
        <v>1477</v>
      </c>
      <c r="K452" s="22" t="s">
        <v>2</v>
      </c>
      <c r="L452" s="28" t="s">
        <v>4561</v>
      </c>
      <c r="M452" s="23" t="s">
        <v>1478</v>
      </c>
      <c r="N452" s="20" t="s">
        <v>2</v>
      </c>
      <c r="O452" s="3">
        <v>31061</v>
      </c>
    </row>
    <row r="453" spans="1:15" x14ac:dyDescent="0.3">
      <c r="A453" s="58"/>
      <c r="B453" s="58"/>
      <c r="C453" s="58"/>
      <c r="D453" s="11"/>
      <c r="E453" s="12"/>
      <c r="F453" s="27" t="s">
        <v>897</v>
      </c>
      <c r="G453" s="4" t="s">
        <v>1483</v>
      </c>
      <c r="H453" s="2" t="s">
        <v>4870</v>
      </c>
      <c r="I453" s="18" t="s">
        <v>4548</v>
      </c>
      <c r="J453" s="18" t="s">
        <v>1485</v>
      </c>
      <c r="K453" s="22" t="s">
        <v>2</v>
      </c>
      <c r="L453" s="28" t="s">
        <v>4561</v>
      </c>
      <c r="M453" s="23" t="s">
        <v>1486</v>
      </c>
      <c r="N453" s="20" t="s">
        <v>2</v>
      </c>
      <c r="O453" s="3">
        <v>31068</v>
      </c>
    </row>
    <row r="454" spans="1:15" x14ac:dyDescent="0.3">
      <c r="A454" s="58"/>
      <c r="B454" s="58"/>
      <c r="C454" s="58"/>
      <c r="D454" s="11"/>
      <c r="E454" s="12"/>
      <c r="F454" s="27" t="s">
        <v>908</v>
      </c>
      <c r="G454" s="4" t="s">
        <v>1490</v>
      </c>
      <c r="H454" s="2" t="s">
        <v>4871</v>
      </c>
      <c r="I454" s="18" t="s">
        <v>4548</v>
      </c>
      <c r="J454" s="18" t="s">
        <v>1492</v>
      </c>
      <c r="K454" s="22" t="s">
        <v>2</v>
      </c>
      <c r="L454" s="28" t="s">
        <v>4561</v>
      </c>
      <c r="M454" s="23" t="s">
        <v>1493</v>
      </c>
      <c r="N454" s="20" t="s">
        <v>2</v>
      </c>
      <c r="O454" s="3">
        <v>31089</v>
      </c>
    </row>
    <row r="455" spans="1:15" x14ac:dyDescent="0.3">
      <c r="A455" s="58"/>
      <c r="B455" s="58"/>
      <c r="C455" s="58"/>
      <c r="D455" s="11"/>
      <c r="E455" s="12"/>
      <c r="F455" s="27" t="s">
        <v>921</v>
      </c>
      <c r="G455" s="4" t="s">
        <v>1497</v>
      </c>
      <c r="H455" s="2" t="s">
        <v>4872</v>
      </c>
      <c r="I455" s="18" t="s">
        <v>4548</v>
      </c>
      <c r="J455" s="18" t="s">
        <v>1499</v>
      </c>
      <c r="K455" s="22" t="s">
        <v>2</v>
      </c>
      <c r="L455" s="28" t="s">
        <v>4561</v>
      </c>
      <c r="M455" s="23" t="s">
        <v>1291</v>
      </c>
      <c r="N455" s="20" t="s">
        <v>2</v>
      </c>
      <c r="O455" s="3">
        <v>31089</v>
      </c>
    </row>
    <row r="456" spans="1:15" x14ac:dyDescent="0.3">
      <c r="A456" s="58"/>
      <c r="B456" s="58"/>
      <c r="C456" s="58"/>
      <c r="D456" s="11"/>
      <c r="E456" s="12"/>
      <c r="F456" s="27" t="s">
        <v>932</v>
      </c>
      <c r="G456" s="4" t="s">
        <v>1506</v>
      </c>
      <c r="H456" s="2" t="s">
        <v>4874</v>
      </c>
      <c r="I456" s="18" t="s">
        <v>4548</v>
      </c>
      <c r="J456" s="18" t="s">
        <v>1508</v>
      </c>
      <c r="K456" s="22" t="s">
        <v>2</v>
      </c>
      <c r="L456" s="28" t="s">
        <v>4561</v>
      </c>
      <c r="M456" s="23" t="s">
        <v>1509</v>
      </c>
      <c r="N456" s="20" t="s">
        <v>2</v>
      </c>
      <c r="O456" s="3">
        <v>31110</v>
      </c>
    </row>
    <row r="457" spans="1:15" x14ac:dyDescent="0.3">
      <c r="A457" s="58"/>
      <c r="B457" s="58"/>
      <c r="C457" s="58"/>
      <c r="D457" s="11"/>
      <c r="E457" s="12"/>
      <c r="F457" s="27" t="s">
        <v>937</v>
      </c>
      <c r="G457" s="4" t="s">
        <v>1506</v>
      </c>
      <c r="H457" s="2" t="s">
        <v>4875</v>
      </c>
      <c r="I457" s="18" t="s">
        <v>4548</v>
      </c>
      <c r="J457" s="18">
        <v>2162</v>
      </c>
      <c r="K457" s="22" t="s">
        <v>2</v>
      </c>
      <c r="L457" s="28" t="s">
        <v>4561</v>
      </c>
      <c r="M457" s="23" t="s">
        <v>1509</v>
      </c>
      <c r="N457" s="20" t="s">
        <v>2</v>
      </c>
      <c r="O457" s="3">
        <v>31110</v>
      </c>
    </row>
    <row r="458" spans="1:15" x14ac:dyDescent="0.3">
      <c r="A458" s="58"/>
      <c r="B458" s="58"/>
      <c r="C458" s="58"/>
      <c r="D458" s="11"/>
      <c r="E458" s="12"/>
      <c r="F458" s="26" t="s">
        <v>948</v>
      </c>
      <c r="G458" s="4" t="s">
        <v>1515</v>
      </c>
      <c r="H458" s="2" t="s">
        <v>4876</v>
      </c>
      <c r="I458" s="18" t="s">
        <v>4548</v>
      </c>
      <c r="J458" s="18" t="s">
        <v>1517</v>
      </c>
      <c r="K458" s="22" t="s">
        <v>2</v>
      </c>
      <c r="L458" s="28" t="s">
        <v>4561</v>
      </c>
      <c r="M458" s="23" t="s">
        <v>1518</v>
      </c>
      <c r="N458" s="20" t="s">
        <v>2</v>
      </c>
      <c r="O458" s="3">
        <v>31124</v>
      </c>
    </row>
    <row r="459" spans="1:15" x14ac:dyDescent="0.3">
      <c r="A459" s="58"/>
      <c r="B459" s="58"/>
      <c r="C459" s="58"/>
      <c r="D459" s="11"/>
      <c r="E459" s="12"/>
      <c r="F459" s="27" t="s">
        <v>954</v>
      </c>
      <c r="G459" s="4" t="s">
        <v>1515</v>
      </c>
      <c r="H459" s="2" t="s">
        <v>4877</v>
      </c>
      <c r="I459" s="18" t="s">
        <v>4548</v>
      </c>
      <c r="J459" s="18">
        <v>2164</v>
      </c>
      <c r="K459" s="22" t="s">
        <v>2</v>
      </c>
      <c r="L459" s="28" t="s">
        <v>4561</v>
      </c>
      <c r="M459" s="23" t="s">
        <v>1518</v>
      </c>
      <c r="N459" s="20" t="s">
        <v>2</v>
      </c>
      <c r="O459" s="3">
        <v>31124</v>
      </c>
    </row>
    <row r="460" spans="1:15" x14ac:dyDescent="0.3">
      <c r="A460" s="58"/>
      <c r="B460" s="58"/>
      <c r="C460" s="58"/>
      <c r="D460" s="11"/>
      <c r="E460" s="12"/>
      <c r="F460" s="27" t="s">
        <v>1581</v>
      </c>
      <c r="G460" s="4" t="s">
        <v>1515</v>
      </c>
      <c r="H460" s="2" t="s">
        <v>4878</v>
      </c>
      <c r="I460" s="18" t="s">
        <v>4548</v>
      </c>
      <c r="J460" s="18">
        <v>2165</v>
      </c>
      <c r="K460" s="22" t="s">
        <v>2</v>
      </c>
      <c r="L460" s="28" t="s">
        <v>4561</v>
      </c>
      <c r="M460" s="23" t="s">
        <v>1518</v>
      </c>
      <c r="N460" s="20" t="s">
        <v>2</v>
      </c>
      <c r="O460" s="3">
        <v>31124</v>
      </c>
    </row>
    <row r="461" spans="1:15" x14ac:dyDescent="0.3">
      <c r="A461" s="58"/>
      <c r="B461" s="58"/>
      <c r="C461" s="58"/>
      <c r="D461" s="11"/>
      <c r="E461" s="12"/>
      <c r="F461" s="27" t="s">
        <v>2097</v>
      </c>
      <c r="G461" s="4" t="s">
        <v>1523</v>
      </c>
      <c r="H461" s="2" t="s">
        <v>4879</v>
      </c>
      <c r="I461" s="18" t="s">
        <v>4548</v>
      </c>
      <c r="J461" s="18" t="s">
        <v>1525</v>
      </c>
      <c r="K461" s="22" t="s">
        <v>2</v>
      </c>
      <c r="L461" s="28" t="s">
        <v>4561</v>
      </c>
      <c r="M461" s="23" t="s">
        <v>1526</v>
      </c>
      <c r="N461" s="20" t="s">
        <v>2</v>
      </c>
      <c r="O461" s="3">
        <v>31138</v>
      </c>
    </row>
    <row r="462" spans="1:15" x14ac:dyDescent="0.3">
      <c r="A462" s="58"/>
      <c r="B462" s="58"/>
      <c r="C462" s="58"/>
      <c r="D462" s="11"/>
      <c r="E462" s="12"/>
      <c r="F462" s="27" t="s">
        <v>997</v>
      </c>
      <c r="G462" s="4" t="s">
        <v>1532</v>
      </c>
      <c r="H462" s="2" t="s">
        <v>4880</v>
      </c>
      <c r="I462" s="18" t="s">
        <v>4548</v>
      </c>
      <c r="J462" s="18" t="s">
        <v>1534</v>
      </c>
      <c r="K462" s="22" t="s">
        <v>2</v>
      </c>
      <c r="L462" s="28" t="s">
        <v>4561</v>
      </c>
      <c r="M462" s="23" t="s">
        <v>1535</v>
      </c>
      <c r="N462" s="20" t="s">
        <v>2</v>
      </c>
      <c r="O462" s="3">
        <v>31152</v>
      </c>
    </row>
    <row r="463" spans="1:15" x14ac:dyDescent="0.3">
      <c r="A463" s="58"/>
      <c r="B463" s="58"/>
      <c r="C463" s="58"/>
      <c r="D463" s="11"/>
      <c r="E463" s="12"/>
      <c r="F463" s="27" t="s">
        <v>997</v>
      </c>
      <c r="G463" s="4" t="s">
        <v>1532</v>
      </c>
      <c r="H463" s="2" t="s">
        <v>4881</v>
      </c>
      <c r="I463" s="18" t="s">
        <v>4548</v>
      </c>
      <c r="J463" s="18">
        <v>2168</v>
      </c>
      <c r="K463" s="22" t="s">
        <v>2</v>
      </c>
      <c r="L463" s="28" t="s">
        <v>4561</v>
      </c>
      <c r="M463" s="23" t="s">
        <v>1535</v>
      </c>
      <c r="N463" s="20" t="s">
        <v>2</v>
      </c>
      <c r="O463" s="3">
        <v>31152</v>
      </c>
    </row>
    <row r="464" spans="1:15" x14ac:dyDescent="0.3">
      <c r="A464" s="58"/>
      <c r="B464" s="58"/>
      <c r="C464" s="58"/>
      <c r="D464" s="11"/>
      <c r="E464" s="12"/>
      <c r="F464" s="27" t="s">
        <v>1005</v>
      </c>
      <c r="G464" s="4" t="s">
        <v>1544</v>
      </c>
      <c r="H464" s="2" t="s">
        <v>4882</v>
      </c>
      <c r="I464" s="18" t="s">
        <v>4548</v>
      </c>
      <c r="J464" s="18">
        <v>2169</v>
      </c>
      <c r="K464" s="22" t="s">
        <v>2</v>
      </c>
      <c r="L464" s="28" t="s">
        <v>4561</v>
      </c>
      <c r="M464" s="23" t="s">
        <v>1546</v>
      </c>
      <c r="N464" s="20" t="s">
        <v>2</v>
      </c>
      <c r="O464" s="3">
        <v>31159</v>
      </c>
    </row>
    <row r="465" spans="1:15" x14ac:dyDescent="0.3">
      <c r="A465" s="58"/>
      <c r="B465" s="58"/>
      <c r="C465" s="58"/>
      <c r="D465" s="11"/>
      <c r="E465" s="12"/>
      <c r="F465" s="26" t="s">
        <v>1020</v>
      </c>
      <c r="G465" s="4" t="s">
        <v>1554</v>
      </c>
      <c r="H465" s="2" t="s">
        <v>4884</v>
      </c>
      <c r="I465" s="18" t="s">
        <v>4548</v>
      </c>
      <c r="J465" s="18">
        <v>2170</v>
      </c>
      <c r="K465" s="22" t="s">
        <v>2</v>
      </c>
      <c r="L465" s="28" t="s">
        <v>4561</v>
      </c>
      <c r="M465" s="23" t="s">
        <v>1557</v>
      </c>
      <c r="N465" s="20" t="s">
        <v>2</v>
      </c>
      <c r="O465" s="3">
        <v>31173</v>
      </c>
    </row>
    <row r="466" spans="1:15" x14ac:dyDescent="0.3">
      <c r="A466" s="58"/>
      <c r="B466" s="58"/>
      <c r="C466" s="58"/>
      <c r="D466" s="11"/>
      <c r="E466" s="12"/>
      <c r="F466" s="27" t="s">
        <v>1022</v>
      </c>
      <c r="G466" s="4" t="s">
        <v>1554</v>
      </c>
      <c r="H466" s="2" t="s">
        <v>4885</v>
      </c>
      <c r="I466" s="18" t="s">
        <v>4548</v>
      </c>
      <c r="J466" s="18">
        <v>2172</v>
      </c>
      <c r="K466" s="22" t="s">
        <v>2</v>
      </c>
      <c r="L466" s="28" t="s">
        <v>4561</v>
      </c>
      <c r="M466" s="23" t="s">
        <v>1557</v>
      </c>
      <c r="N466" s="20" t="s">
        <v>2</v>
      </c>
      <c r="O466" s="3">
        <v>31173</v>
      </c>
    </row>
    <row r="467" spans="1:15" x14ac:dyDescent="0.3">
      <c r="A467" s="58"/>
      <c r="B467" s="58"/>
      <c r="C467" s="58"/>
      <c r="D467" s="11"/>
      <c r="E467" s="12"/>
      <c r="F467" s="27" t="s">
        <v>1024</v>
      </c>
      <c r="G467" s="4" t="s">
        <v>1554</v>
      </c>
      <c r="H467" s="2" t="s">
        <v>4886</v>
      </c>
      <c r="I467" s="18" t="s">
        <v>4548</v>
      </c>
      <c r="J467" s="18">
        <v>2174</v>
      </c>
      <c r="K467" s="22" t="s">
        <v>2</v>
      </c>
      <c r="L467" s="28" t="s">
        <v>4561</v>
      </c>
      <c r="M467" s="23" t="s">
        <v>1557</v>
      </c>
      <c r="N467" s="20" t="s">
        <v>2</v>
      </c>
      <c r="O467" s="3">
        <v>31173</v>
      </c>
    </row>
    <row r="468" spans="1:15" x14ac:dyDescent="0.3">
      <c r="A468" s="58"/>
      <c r="B468" s="58"/>
      <c r="C468" s="58"/>
      <c r="D468" s="11"/>
      <c r="E468" s="12"/>
      <c r="F468" s="26" t="s">
        <v>1020</v>
      </c>
      <c r="G468" s="4" t="s">
        <v>1554</v>
      </c>
      <c r="H468" s="2" t="s">
        <v>4887</v>
      </c>
      <c r="I468" s="18" t="s">
        <v>4548</v>
      </c>
      <c r="J468" s="18">
        <v>2171</v>
      </c>
      <c r="K468" s="22" t="s">
        <v>2</v>
      </c>
      <c r="L468" s="28" t="s">
        <v>4561</v>
      </c>
      <c r="M468" s="23" t="s">
        <v>1557</v>
      </c>
      <c r="N468" s="20" t="s">
        <v>2</v>
      </c>
      <c r="O468" s="3">
        <v>31173</v>
      </c>
    </row>
    <row r="469" spans="1:15" x14ac:dyDescent="0.3">
      <c r="A469" s="58"/>
      <c r="B469" s="58"/>
      <c r="C469" s="58"/>
      <c r="D469" s="11"/>
      <c r="E469" s="12"/>
      <c r="F469" s="27" t="s">
        <v>1022</v>
      </c>
      <c r="G469" s="4" t="s">
        <v>1554</v>
      </c>
      <c r="H469" s="2" t="s">
        <v>4888</v>
      </c>
      <c r="I469" s="18" t="s">
        <v>4548</v>
      </c>
      <c r="J469" s="18">
        <v>2173</v>
      </c>
      <c r="K469" s="22" t="s">
        <v>2</v>
      </c>
      <c r="L469" s="28" t="s">
        <v>4561</v>
      </c>
      <c r="M469" s="23" t="s">
        <v>1557</v>
      </c>
      <c r="N469" s="20" t="s">
        <v>2</v>
      </c>
      <c r="O469" s="3">
        <v>31173</v>
      </c>
    </row>
    <row r="470" spans="1:15" x14ac:dyDescent="0.3">
      <c r="A470" s="58"/>
      <c r="B470" s="58"/>
      <c r="C470" s="58"/>
      <c r="D470" s="11"/>
      <c r="E470" s="12"/>
      <c r="F470" s="27" t="s">
        <v>1036</v>
      </c>
      <c r="G470" s="4" t="s">
        <v>1565</v>
      </c>
      <c r="H470" s="2" t="s">
        <v>4889</v>
      </c>
      <c r="I470" s="18" t="s">
        <v>4548</v>
      </c>
      <c r="J470" s="18" t="s">
        <v>1567</v>
      </c>
      <c r="K470" s="22" t="s">
        <v>2</v>
      </c>
      <c r="L470" s="28" t="s">
        <v>4561</v>
      </c>
      <c r="M470" s="23" t="s">
        <v>1568</v>
      </c>
      <c r="N470" s="20" t="s">
        <v>2</v>
      </c>
      <c r="O470" s="3">
        <v>31180</v>
      </c>
    </row>
    <row r="471" spans="1:15" x14ac:dyDescent="0.3">
      <c r="A471" s="58"/>
      <c r="B471" s="58"/>
      <c r="C471" s="58"/>
      <c r="D471" s="11"/>
      <c r="E471" s="12"/>
      <c r="F471" s="27" t="s">
        <v>1036</v>
      </c>
      <c r="G471" s="4" t="s">
        <v>1565</v>
      </c>
      <c r="H471" s="2" t="s">
        <v>4890</v>
      </c>
      <c r="I471" s="18" t="s">
        <v>4548</v>
      </c>
      <c r="J471" s="18">
        <v>2176</v>
      </c>
      <c r="K471" s="22" t="s">
        <v>2</v>
      </c>
      <c r="L471" s="28" t="s">
        <v>4561</v>
      </c>
      <c r="M471" s="23" t="s">
        <v>1568</v>
      </c>
      <c r="N471" s="20" t="s">
        <v>2</v>
      </c>
      <c r="O471" s="3">
        <v>31180</v>
      </c>
    </row>
    <row r="472" spans="1:15" x14ac:dyDescent="0.3">
      <c r="A472" s="58"/>
      <c r="B472" s="58"/>
      <c r="C472" s="58"/>
      <c r="D472" s="11"/>
      <c r="E472" s="12"/>
      <c r="F472" s="27" t="s">
        <v>1049</v>
      </c>
      <c r="G472" s="4" t="s">
        <v>1573</v>
      </c>
      <c r="H472" s="2" t="s">
        <v>4891</v>
      </c>
      <c r="I472" s="18" t="s">
        <v>4548</v>
      </c>
      <c r="J472" s="18" t="s">
        <v>1575</v>
      </c>
      <c r="K472" s="22" t="s">
        <v>2</v>
      </c>
      <c r="L472" s="28" t="s">
        <v>4561</v>
      </c>
      <c r="M472" s="23" t="s">
        <v>1577</v>
      </c>
      <c r="N472" s="20" t="s">
        <v>2</v>
      </c>
      <c r="O472" s="3">
        <v>31208</v>
      </c>
    </row>
    <row r="473" spans="1:15" x14ac:dyDescent="0.3">
      <c r="A473" s="58"/>
      <c r="B473" s="58"/>
      <c r="C473" s="58"/>
      <c r="D473" s="11"/>
      <c r="E473" s="12"/>
      <c r="F473" s="27" t="s">
        <v>1049</v>
      </c>
      <c r="G473" s="4" t="s">
        <v>1573</v>
      </c>
      <c r="H473" s="2" t="s">
        <v>4892</v>
      </c>
      <c r="I473" s="18" t="s">
        <v>4548</v>
      </c>
      <c r="J473" s="18">
        <v>2178</v>
      </c>
      <c r="K473" s="22" t="s">
        <v>2</v>
      </c>
      <c r="L473" s="28" t="s">
        <v>4561</v>
      </c>
      <c r="M473" s="23" t="s">
        <v>1577</v>
      </c>
      <c r="N473" s="20" t="s">
        <v>2</v>
      </c>
      <c r="O473" s="3">
        <v>31208</v>
      </c>
    </row>
    <row r="474" spans="1:15" x14ac:dyDescent="0.3">
      <c r="A474" s="58"/>
      <c r="B474" s="58"/>
      <c r="C474" s="58"/>
      <c r="D474" s="11"/>
      <c r="E474" s="12"/>
      <c r="F474" s="27" t="s">
        <v>1640</v>
      </c>
      <c r="G474" s="4" t="s">
        <v>1582</v>
      </c>
      <c r="H474" s="2" t="s">
        <v>4893</v>
      </c>
      <c r="I474" s="18" t="s">
        <v>4548</v>
      </c>
      <c r="J474" s="18" t="s">
        <v>1584</v>
      </c>
      <c r="K474" s="22" t="s">
        <v>2</v>
      </c>
      <c r="L474" s="28" t="s">
        <v>4561</v>
      </c>
      <c r="M474" s="23" t="s">
        <v>1586</v>
      </c>
      <c r="N474" s="20" t="s">
        <v>2</v>
      </c>
      <c r="O474" s="3">
        <v>31222</v>
      </c>
    </row>
    <row r="475" spans="1:15" x14ac:dyDescent="0.3">
      <c r="A475" s="58"/>
      <c r="B475" s="58"/>
      <c r="C475" s="58"/>
      <c r="D475" s="11"/>
      <c r="E475" s="12"/>
      <c r="F475" s="27" t="s">
        <v>1648</v>
      </c>
      <c r="G475" s="4" t="s">
        <v>1582</v>
      </c>
      <c r="H475" s="2" t="s">
        <v>4894</v>
      </c>
      <c r="I475" s="18" t="s">
        <v>4548</v>
      </c>
      <c r="J475" s="18">
        <v>2180</v>
      </c>
      <c r="K475" s="22" t="s">
        <v>2</v>
      </c>
      <c r="L475" s="28" t="s">
        <v>4561</v>
      </c>
      <c r="M475" s="23" t="s">
        <v>1586</v>
      </c>
      <c r="N475" s="20" t="s">
        <v>2</v>
      </c>
      <c r="O475" s="3">
        <v>31222</v>
      </c>
    </row>
    <row r="476" spans="1:15" x14ac:dyDescent="0.3">
      <c r="A476" s="58"/>
      <c r="B476" s="58"/>
      <c r="C476" s="58"/>
      <c r="D476" s="11"/>
      <c r="E476" s="12"/>
      <c r="F476" s="27" t="s">
        <v>1657</v>
      </c>
      <c r="G476" s="4" t="s">
        <v>1582</v>
      </c>
      <c r="H476" s="2" t="s">
        <v>4895</v>
      </c>
      <c r="I476" s="18" t="s">
        <v>4548</v>
      </c>
      <c r="J476" s="18">
        <v>2181</v>
      </c>
      <c r="K476" s="22" t="s">
        <v>2</v>
      </c>
      <c r="L476" s="28" t="s">
        <v>4561</v>
      </c>
      <c r="M476" s="23" t="s">
        <v>1586</v>
      </c>
      <c r="N476" s="20" t="s">
        <v>2</v>
      </c>
      <c r="O476" s="3">
        <v>31222</v>
      </c>
    </row>
    <row r="477" spans="1:15" x14ac:dyDescent="0.3">
      <c r="A477" s="58"/>
      <c r="B477" s="58"/>
      <c r="C477" s="58"/>
      <c r="D477" s="11"/>
      <c r="E477" s="12"/>
      <c r="F477" s="27" t="s">
        <v>1085</v>
      </c>
      <c r="G477" s="4" t="s">
        <v>1582</v>
      </c>
      <c r="H477" s="2" t="s">
        <v>4896</v>
      </c>
      <c r="I477" s="18" t="s">
        <v>4548</v>
      </c>
      <c r="J477" s="18">
        <v>2182</v>
      </c>
      <c r="K477" s="22" t="s">
        <v>2</v>
      </c>
      <c r="L477" s="28" t="s">
        <v>4561</v>
      </c>
      <c r="M477" s="23" t="s">
        <v>1586</v>
      </c>
      <c r="N477" s="20" t="s">
        <v>2</v>
      </c>
      <c r="O477" s="3">
        <v>31222</v>
      </c>
    </row>
    <row r="478" spans="1:15" x14ac:dyDescent="0.3">
      <c r="A478" s="58"/>
      <c r="B478" s="58"/>
      <c r="C478" s="58"/>
      <c r="D478" s="11"/>
      <c r="E478" s="12"/>
      <c r="F478" s="27" t="s">
        <v>1101</v>
      </c>
      <c r="G478" s="4" t="s">
        <v>1610</v>
      </c>
      <c r="H478" s="2" t="s">
        <v>4899</v>
      </c>
      <c r="I478" s="18" t="s">
        <v>4548</v>
      </c>
      <c r="J478" s="18" t="s">
        <v>1612</v>
      </c>
      <c r="K478" s="22" t="s">
        <v>2</v>
      </c>
      <c r="L478" s="28" t="s">
        <v>4561</v>
      </c>
      <c r="M478" s="23" t="s">
        <v>1614</v>
      </c>
      <c r="N478" s="20" t="s">
        <v>2</v>
      </c>
      <c r="O478" s="3" t="s">
        <v>1616</v>
      </c>
    </row>
    <row r="479" spans="1:15" x14ac:dyDescent="0.3">
      <c r="A479" s="58"/>
      <c r="B479" s="58"/>
      <c r="C479" s="58"/>
      <c r="D479" s="11"/>
      <c r="E479" s="12"/>
      <c r="F479" s="27" t="s">
        <v>1110</v>
      </c>
      <c r="G479" s="4" t="s">
        <v>1610</v>
      </c>
      <c r="H479" s="2" t="s">
        <v>4899</v>
      </c>
      <c r="I479" s="18" t="s">
        <v>4548</v>
      </c>
      <c r="J479" s="18" t="s">
        <v>1612</v>
      </c>
      <c r="K479" s="22" t="s">
        <v>2</v>
      </c>
      <c r="L479" s="28" t="s">
        <v>4561</v>
      </c>
      <c r="M479" s="23" t="s">
        <v>1614</v>
      </c>
      <c r="N479" s="20" t="s">
        <v>2</v>
      </c>
      <c r="O479" s="3" t="s">
        <v>1616</v>
      </c>
    </row>
    <row r="480" spans="1:15" x14ac:dyDescent="0.3">
      <c r="A480" s="58"/>
      <c r="B480" s="58"/>
      <c r="C480" s="58"/>
      <c r="D480" s="11"/>
      <c r="E480" s="12"/>
      <c r="F480" s="27" t="s">
        <v>1704</v>
      </c>
      <c r="G480" s="4" t="s">
        <v>1633</v>
      </c>
      <c r="H480" s="2" t="s">
        <v>4904</v>
      </c>
      <c r="I480" s="18" t="s">
        <v>4548</v>
      </c>
      <c r="J480" s="18" t="s">
        <v>1635</v>
      </c>
      <c r="K480" s="22" t="s">
        <v>2</v>
      </c>
      <c r="L480" s="28" t="s">
        <v>4561</v>
      </c>
      <c r="M480" s="23" t="s">
        <v>1623</v>
      </c>
      <c r="N480" s="20" t="s">
        <v>2</v>
      </c>
      <c r="O480" s="3">
        <v>31320</v>
      </c>
    </row>
    <row r="481" spans="1:15" x14ac:dyDescent="0.3">
      <c r="A481" s="58"/>
      <c r="B481" s="58"/>
      <c r="C481" s="58"/>
      <c r="D481" s="11"/>
      <c r="E481" s="12"/>
      <c r="F481" s="27" t="s">
        <v>1710</v>
      </c>
      <c r="G481" s="4" t="s">
        <v>1633</v>
      </c>
      <c r="H481" s="2" t="s">
        <v>4904</v>
      </c>
      <c r="I481" s="18" t="s">
        <v>4548</v>
      </c>
      <c r="J481" s="18" t="s">
        <v>1635</v>
      </c>
      <c r="K481" s="22" t="s">
        <v>2</v>
      </c>
      <c r="L481" s="28" t="s">
        <v>4561</v>
      </c>
      <c r="M481" s="23" t="s">
        <v>1623</v>
      </c>
      <c r="N481" s="20" t="s">
        <v>2</v>
      </c>
      <c r="O481" s="3">
        <v>31320</v>
      </c>
    </row>
    <row r="482" spans="1:15" x14ac:dyDescent="0.3">
      <c r="A482" s="58"/>
      <c r="B482" s="58"/>
      <c r="C482" s="58"/>
      <c r="D482" s="11"/>
      <c r="E482" s="12"/>
      <c r="F482" s="27" t="s">
        <v>1716</v>
      </c>
      <c r="G482" s="4" t="s">
        <v>1641</v>
      </c>
      <c r="H482" s="2" t="s">
        <v>4905</v>
      </c>
      <c r="I482" s="18" t="s">
        <v>4548</v>
      </c>
      <c r="J482" s="18" t="s">
        <v>1643</v>
      </c>
      <c r="K482" s="22" t="s">
        <v>2</v>
      </c>
      <c r="L482" s="28" t="s">
        <v>4561</v>
      </c>
      <c r="M482" s="23" t="s">
        <v>1644</v>
      </c>
      <c r="N482" s="20" t="s">
        <v>2</v>
      </c>
      <c r="O482" s="3">
        <v>31358</v>
      </c>
    </row>
    <row r="483" spans="1:15" x14ac:dyDescent="0.3">
      <c r="A483" s="58"/>
      <c r="B483" s="58"/>
      <c r="C483" s="58"/>
      <c r="D483" s="11"/>
      <c r="E483" s="12"/>
      <c r="F483" s="27" t="s">
        <v>3033</v>
      </c>
      <c r="G483" s="4" t="s">
        <v>1649</v>
      </c>
      <c r="H483" s="2" t="s">
        <v>4906</v>
      </c>
      <c r="I483" s="18" t="s">
        <v>4548</v>
      </c>
      <c r="J483" s="18" t="s">
        <v>1651</v>
      </c>
      <c r="K483" s="22" t="s">
        <v>2</v>
      </c>
      <c r="L483" s="28" t="s">
        <v>4561</v>
      </c>
      <c r="M483" s="23" t="s">
        <v>1653</v>
      </c>
      <c r="N483" s="20" t="s">
        <v>2</v>
      </c>
      <c r="O483" s="3">
        <v>31341</v>
      </c>
    </row>
    <row r="484" spans="1:15" x14ac:dyDescent="0.3">
      <c r="A484" s="58"/>
      <c r="B484" s="58"/>
      <c r="C484" s="58"/>
      <c r="D484" s="11"/>
      <c r="E484" s="12"/>
      <c r="F484" s="26" t="s">
        <v>3525</v>
      </c>
      <c r="G484" s="4" t="s">
        <v>1658</v>
      </c>
      <c r="H484" s="2" t="s">
        <v>4907</v>
      </c>
      <c r="I484" s="18" t="s">
        <v>4548</v>
      </c>
      <c r="J484" s="18" t="s">
        <v>1660</v>
      </c>
      <c r="K484" s="22" t="s">
        <v>2</v>
      </c>
      <c r="L484" s="28" t="s">
        <v>4561</v>
      </c>
      <c r="M484" s="23" t="s">
        <v>1662</v>
      </c>
      <c r="N484" s="20" t="s">
        <v>2</v>
      </c>
      <c r="O484" s="3">
        <v>31355</v>
      </c>
    </row>
    <row r="485" spans="1:15" x14ac:dyDescent="0.3">
      <c r="A485" s="58"/>
      <c r="B485" s="58"/>
      <c r="C485" s="58"/>
      <c r="D485" s="11"/>
      <c r="E485" s="12"/>
      <c r="F485" s="27" t="s">
        <v>3532</v>
      </c>
      <c r="G485" s="4" t="s">
        <v>1658</v>
      </c>
      <c r="H485" s="2" t="s">
        <v>4908</v>
      </c>
      <c r="I485" s="18" t="s">
        <v>4548</v>
      </c>
      <c r="J485" s="18">
        <v>2195</v>
      </c>
      <c r="K485" s="22" t="s">
        <v>2</v>
      </c>
      <c r="L485" s="28" t="s">
        <v>4561</v>
      </c>
      <c r="M485" s="23" t="s">
        <v>1662</v>
      </c>
      <c r="N485" s="20" t="s">
        <v>2</v>
      </c>
      <c r="O485" s="3">
        <v>31355</v>
      </c>
    </row>
    <row r="486" spans="1:15" x14ac:dyDescent="0.3">
      <c r="A486" s="58"/>
      <c r="B486" s="58"/>
      <c r="C486" s="58"/>
      <c r="D486" s="11"/>
      <c r="E486" s="12"/>
      <c r="F486" s="26" t="s">
        <v>3525</v>
      </c>
      <c r="G486" s="4" t="s">
        <v>1658</v>
      </c>
      <c r="H486" s="2" t="s">
        <v>4909</v>
      </c>
      <c r="I486" s="18" t="s">
        <v>4548</v>
      </c>
      <c r="J486" s="18">
        <v>2194</v>
      </c>
      <c r="K486" s="22" t="s">
        <v>2</v>
      </c>
      <c r="L486" s="28" t="s">
        <v>4561</v>
      </c>
      <c r="M486" s="23" t="s">
        <v>1662</v>
      </c>
      <c r="N486" s="20" t="s">
        <v>2</v>
      </c>
      <c r="O486" s="3">
        <v>31355</v>
      </c>
    </row>
    <row r="487" spans="1:15" x14ac:dyDescent="0.3">
      <c r="A487" s="58"/>
      <c r="B487" s="58"/>
      <c r="C487" s="58"/>
      <c r="D487" s="11"/>
      <c r="E487" s="12"/>
      <c r="F487" s="27" t="s">
        <v>3532</v>
      </c>
      <c r="G487" s="4" t="s">
        <v>1658</v>
      </c>
      <c r="H487" s="2" t="s">
        <v>4910</v>
      </c>
      <c r="I487" s="18" t="s">
        <v>4548</v>
      </c>
      <c r="J487" s="18">
        <v>2196</v>
      </c>
      <c r="K487" s="22" t="s">
        <v>2</v>
      </c>
      <c r="L487" s="28" t="s">
        <v>4561</v>
      </c>
      <c r="M487" s="23" t="s">
        <v>1662</v>
      </c>
      <c r="N487" s="20" t="s">
        <v>2</v>
      </c>
      <c r="O487" s="3">
        <v>31355</v>
      </c>
    </row>
    <row r="488" spans="1:15" x14ac:dyDescent="0.3">
      <c r="A488" s="58"/>
      <c r="B488" s="58"/>
      <c r="C488" s="58"/>
      <c r="D488" s="11"/>
      <c r="E488" s="12"/>
      <c r="F488" s="27" t="s">
        <v>3543</v>
      </c>
      <c r="G488" s="4" t="s">
        <v>1678</v>
      </c>
      <c r="H488" s="2" t="s">
        <v>4911</v>
      </c>
      <c r="I488" s="18" t="s">
        <v>4548</v>
      </c>
      <c r="J488" s="18" t="s">
        <v>1680</v>
      </c>
      <c r="K488" s="22" t="s">
        <v>2</v>
      </c>
      <c r="L488" s="28" t="s">
        <v>4561</v>
      </c>
      <c r="M488" s="23" t="s">
        <v>1681</v>
      </c>
      <c r="N488" s="20" t="s">
        <v>2</v>
      </c>
      <c r="O488" s="3">
        <v>31376</v>
      </c>
    </row>
    <row r="489" spans="1:15" x14ac:dyDescent="0.3">
      <c r="A489" s="58"/>
      <c r="B489" s="58"/>
      <c r="C489" s="58"/>
      <c r="D489" s="11"/>
      <c r="E489" s="12"/>
      <c r="F489" s="27" t="s">
        <v>4422</v>
      </c>
      <c r="G489" s="4" t="s">
        <v>1685</v>
      </c>
      <c r="H489" s="2" t="s">
        <v>4912</v>
      </c>
      <c r="I489" s="18" t="s">
        <v>4548</v>
      </c>
      <c r="J489" s="18" t="s">
        <v>1687</v>
      </c>
      <c r="K489" s="22" t="s">
        <v>2</v>
      </c>
      <c r="L489" s="28" t="s">
        <v>4561</v>
      </c>
      <c r="M489" s="23" t="s">
        <v>1688</v>
      </c>
      <c r="N489" s="20" t="s">
        <v>2</v>
      </c>
      <c r="O489" s="3">
        <v>31390</v>
      </c>
    </row>
    <row r="490" spans="1:1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</sheetData>
  <sheetProtection sheet="1" objects="1" scenarios="1"/>
  <autoFilter ref="A1:Q490" xr:uid="{85684ACE-EF24-4D52-9E48-4D94F9495F08}"/>
  <mergeCells count="6">
    <mergeCell ref="D380:E380"/>
    <mergeCell ref="D370:E370"/>
    <mergeCell ref="B3:D3"/>
    <mergeCell ref="E3:F3"/>
    <mergeCell ref="B4:D4"/>
    <mergeCell ref="E4:F4"/>
  </mergeCells>
  <conditionalFormatting sqref="B4">
    <cfRule type="containsText" dxfId="610" priority="73" operator="containsText" text="scan">
      <formula>NOT(ISERROR(SEARCH("scan",B4)))</formula>
    </cfRule>
    <cfRule type="beginsWith" dxfId="609" priority="74" operator="beginsWith" text="2x ■">
      <formula>LEFT(B4,LEN("2x ■"))="2x ■"</formula>
    </cfRule>
    <cfRule type="beginsWith" dxfId="608" priority="75" operator="beginsWith" text="1x ■">
      <formula>LEFT(B4,LEN("1x ■"))="1x ■"</formula>
    </cfRule>
    <cfRule type="containsText" dxfId="607" priority="76" stopIfTrue="1" operator="containsText" text="slecht">
      <formula>NOT(ISERROR(SEARCH("slecht",B4)))</formula>
    </cfRule>
    <cfRule type="containsText" dxfId="606" priority="77" operator="containsText" text="P.">
      <formula>NOT(ISERROR(SEARCH("P.",B4)))</formula>
    </cfRule>
    <cfRule type="containsText" dxfId="605" priority="78" operator="containsText" text="ander">
      <formula>NOT(ISERROR(SEARCH("ander",B4)))</formula>
    </cfRule>
    <cfRule type="containsBlanks" priority="79">
      <formula>LEN(TRIM(B4))=0</formula>
    </cfRule>
    <cfRule type="cellIs" dxfId="604" priority="80" operator="equal">
      <formula>0</formula>
    </cfRule>
    <cfRule type="containsBlanks" dxfId="603" priority="81">
      <formula>LEN(TRIM(B4))=0</formula>
    </cfRule>
  </conditionalFormatting>
  <conditionalFormatting sqref="B250:F250 M381:O489">
    <cfRule type="cellIs" dxfId="602" priority="4" operator="greaterThan">
      <formula>1</formula>
    </cfRule>
    <cfRule type="cellIs" dxfId="601" priority="5" operator="equal">
      <formula>0</formula>
    </cfRule>
    <cfRule type="containsBlanks" dxfId="600" priority="6">
      <formula>LEN(TRIM(B250))=0</formula>
    </cfRule>
  </conditionalFormatting>
  <conditionalFormatting sqref="B293:F296">
    <cfRule type="cellIs" dxfId="599" priority="1" operator="greaterThan">
      <formula>1</formula>
    </cfRule>
    <cfRule type="cellIs" dxfId="598" priority="2" operator="equal">
      <formula>0</formula>
    </cfRule>
    <cfRule type="containsBlanks" dxfId="597" priority="3">
      <formula>LEN(TRIM(B293))=0</formula>
    </cfRule>
  </conditionalFormatting>
  <conditionalFormatting sqref="B6:Q6">
    <cfRule type="cellIs" dxfId="596" priority="53" operator="greaterThan">
      <formula>1</formula>
    </cfRule>
    <cfRule type="cellIs" dxfId="595" priority="54" operator="equal">
      <formula>0</formula>
    </cfRule>
    <cfRule type="containsBlanks" dxfId="594" priority="55">
      <formula>LEN(TRIM(B6))=0</formula>
    </cfRule>
  </conditionalFormatting>
  <conditionalFormatting sqref="D7:E249 D251:E292 D297:E366 D381:E489">
    <cfRule type="cellIs" dxfId="593" priority="56" operator="equal">
      <formula>0</formula>
    </cfRule>
    <cfRule type="containsBlanks" dxfId="592" priority="57">
      <formula>LEN(TRIM(D7))=0</formula>
    </cfRule>
  </conditionalFormatting>
  <conditionalFormatting sqref="D371:E376">
    <cfRule type="cellIs" dxfId="591" priority="30" operator="equal">
      <formula>0</formula>
    </cfRule>
    <cfRule type="containsBlanks" dxfId="590" priority="31">
      <formula>LEN(TRIM(D371))=0</formula>
    </cfRule>
  </conditionalFormatting>
  <conditionalFormatting sqref="F370">
    <cfRule type="containsText" dxfId="589" priority="82" operator="containsText" text="scan">
      <formula>NOT(ISERROR(SEARCH("scan",F370)))</formula>
    </cfRule>
    <cfRule type="beginsWith" dxfId="588" priority="83" operator="beginsWith" text="2x ■">
      <formula>LEFT(F370,LEN("2x ■"))="2x ■"</formula>
    </cfRule>
    <cfRule type="beginsWith" dxfId="587" priority="84" operator="beginsWith" text="1x ■">
      <formula>LEFT(F370,LEN("1x ■"))="1x ■"</formula>
    </cfRule>
    <cfRule type="containsText" dxfId="586" priority="85" stopIfTrue="1" operator="containsText" text="slecht">
      <formula>NOT(ISERROR(SEARCH("slecht",F370)))</formula>
    </cfRule>
    <cfRule type="containsText" dxfId="585" priority="86" operator="containsText" text="P.">
      <formula>NOT(ISERROR(SEARCH("P.",F370)))</formula>
    </cfRule>
    <cfRule type="containsText" dxfId="584" priority="87" operator="containsText" text="ander">
      <formula>NOT(ISERROR(SEARCH("ander",F370)))</formula>
    </cfRule>
    <cfRule type="containsBlanks" priority="88">
      <formula>LEN(TRIM(F370))=0</formula>
    </cfRule>
    <cfRule type="cellIs" dxfId="583" priority="89" operator="equal">
      <formula>0</formula>
    </cfRule>
    <cfRule type="containsBlanks" dxfId="582" priority="90">
      <formula>LEN(TRIM(F370))=0</formula>
    </cfRule>
  </conditionalFormatting>
  <conditionalFormatting sqref="F380 L381:L489">
    <cfRule type="cellIs" dxfId="581" priority="58" operator="equal">
      <formula>0</formula>
    </cfRule>
    <cfRule type="containsText" dxfId="580" priority="59" operator="containsText" text="?sony?">
      <formula>NOT(ISERROR(SEARCH("?sony?",F380)))</formula>
    </cfRule>
    <cfRule type="containsText" dxfId="579" priority="60" stopIfTrue="1" operator="containsText" text="?scan?">
      <formula>NOT(ISERROR(SEARCH("?scan?",F380)))</formula>
    </cfRule>
    <cfRule type="containsBlanks" priority="61">
      <formula>LEN(TRIM(F380))=0</formula>
    </cfRule>
    <cfRule type="containsText" dxfId="578" priority="62" operator="containsText" text="scan">
      <formula>NOT(ISERROR(SEARCH("scan",F380)))</formula>
    </cfRule>
    <cfRule type="beginsWith" dxfId="577" priority="63" operator="beginsWith" text="2x ■">
      <formula>LEFT(F380,LEN("2x ■"))="2x ■"</formula>
    </cfRule>
    <cfRule type="beginsWith" dxfId="576" priority="64" operator="beginsWith" text="1x ■">
      <formula>LEFT(F380,LEN("1x ■"))="1x ■"</formula>
    </cfRule>
    <cfRule type="containsText" dxfId="575" priority="65" stopIfTrue="1" operator="containsText" text="slecht">
      <formula>NOT(ISERROR(SEARCH("slecht",F380)))</formula>
    </cfRule>
    <cfRule type="containsText" dxfId="574" priority="66" operator="containsText" text="P.">
      <formula>NOT(ISERROR(SEARCH("P.",F380)))</formula>
    </cfRule>
    <cfRule type="containsText" dxfId="573" priority="67" operator="containsText" text="ander">
      <formula>NOT(ISERROR(SEARCH("ander",F380)))</formula>
    </cfRule>
    <cfRule type="cellIs" dxfId="572" priority="68" stopIfTrue="1" operator="equal">
      <formula>0</formula>
    </cfRule>
  </conditionalFormatting>
  <conditionalFormatting sqref="G7:G366 G381:G489">
    <cfRule type="cellIs" dxfId="571" priority="94" operator="equal">
      <formula>"Ø"</formula>
    </cfRule>
    <cfRule type="containsBlanks" priority="95">
      <formula>LEN(TRIM(G7))=0</formula>
    </cfRule>
    <cfRule type="cellIs" dxfId="570" priority="96" operator="equal">
      <formula>0</formula>
    </cfRule>
    <cfRule type="containsBlanks" dxfId="569" priority="97">
      <formula>LEN(TRIM(G7))=0</formula>
    </cfRule>
  </conditionalFormatting>
  <conditionalFormatting sqref="G371:G376">
    <cfRule type="cellIs" dxfId="568" priority="32" operator="equal">
      <formula>"Ø"</formula>
    </cfRule>
    <cfRule type="containsBlanks" priority="33">
      <formula>LEN(TRIM(G371))=0</formula>
    </cfRule>
    <cfRule type="cellIs" dxfId="567" priority="34" operator="equal">
      <formula>0</formula>
    </cfRule>
    <cfRule type="containsBlanks" dxfId="566" priority="35">
      <formula>LEN(TRIM(G371))=0</formula>
    </cfRule>
  </conditionalFormatting>
  <conditionalFormatting sqref="I7:I366 I381:I489">
    <cfRule type="cellIs" dxfId="565" priority="2609" operator="equal">
      <formula>"☻"</formula>
    </cfRule>
    <cfRule type="containsText" dxfId="564" priority="2610" stopIfTrue="1" operator="containsText" text="Sony">
      <formula>NOT(ISERROR(SEARCH("Sony",I7)))</formula>
    </cfRule>
    <cfRule type="containsText" dxfId="563" priority="2611" operator="containsText" text="Ø">
      <formula>NOT(ISERROR(SEARCH("Ø",I7)))</formula>
    </cfRule>
  </conditionalFormatting>
  <conditionalFormatting sqref="I371:I376">
    <cfRule type="cellIs" dxfId="562" priority="50" operator="equal">
      <formula>"☻"</formula>
    </cfRule>
    <cfRule type="containsText" dxfId="561" priority="51" stopIfTrue="1" operator="containsText" text="Sony">
      <formula>NOT(ISERROR(SEARCH("Sony",I371)))</formula>
    </cfRule>
    <cfRule type="containsText" dxfId="560" priority="52" operator="containsText" text="Ø">
      <formula>NOT(ISERROR(SEARCH("Ø",I371)))</formula>
    </cfRule>
  </conditionalFormatting>
  <conditionalFormatting sqref="L5">
    <cfRule type="beginsWith" dxfId="559" priority="2641" operator="beginsWith" text="?">
      <formula>LEFT(L5,LEN("?"))="?"</formula>
    </cfRule>
    <cfRule type="beginsWith" dxfId="558" priority="2642" operator="beginsWith" text="2x ■">
      <formula>LEFT(L5,LEN("2x ■"))="2x ■"</formula>
    </cfRule>
    <cfRule type="beginsWith" dxfId="557" priority="2643" operator="beginsWith" text="1x ■">
      <formula>LEFT(L5,LEN("1x ■"))="1x ■"</formula>
    </cfRule>
    <cfRule type="containsText" dxfId="556" priority="2644" stopIfTrue="1" operator="containsText" text="slecht">
      <formula>NOT(ISERROR(SEARCH("slecht",L5)))</formula>
    </cfRule>
    <cfRule type="containsText" dxfId="555" priority="2645" operator="containsText" text="P.">
      <formula>NOT(ISERROR(SEARCH("P.",L5)))</formula>
    </cfRule>
    <cfRule type="containsText" dxfId="554" priority="2646" operator="containsText" text="ander">
      <formula>NOT(ISERROR(SEARCH("ander",L5)))</formula>
    </cfRule>
  </conditionalFormatting>
  <conditionalFormatting sqref="L7:L366">
    <cfRule type="cellIs" dxfId="553" priority="1137" operator="equal">
      <formula>0</formula>
    </cfRule>
    <cfRule type="containsText" dxfId="552" priority="1138" operator="containsText" text="?sony?">
      <formula>NOT(ISERROR(SEARCH("?sony?",L7)))</formula>
    </cfRule>
    <cfRule type="containsText" dxfId="551" priority="1139" stopIfTrue="1" operator="containsText" text="?scan?">
      <formula>NOT(ISERROR(SEARCH("?scan?",L7)))</formula>
    </cfRule>
    <cfRule type="containsBlanks" priority="1140">
      <formula>LEN(TRIM(L7))=0</formula>
    </cfRule>
    <cfRule type="containsText" dxfId="550" priority="1141" operator="containsText" text="scan">
      <formula>NOT(ISERROR(SEARCH("scan",L7)))</formula>
    </cfRule>
    <cfRule type="beginsWith" dxfId="549" priority="1142" operator="beginsWith" text="2x ■">
      <formula>LEFT(L7,LEN("2x ■"))="2x ■"</formula>
    </cfRule>
    <cfRule type="beginsWith" dxfId="548" priority="1143" operator="beginsWith" text="1x ■">
      <formula>LEFT(L7,LEN("1x ■"))="1x ■"</formula>
    </cfRule>
    <cfRule type="containsText" dxfId="547" priority="1144" stopIfTrue="1" operator="containsText" text="slecht">
      <formula>NOT(ISERROR(SEARCH("slecht",L7)))</formula>
    </cfRule>
    <cfRule type="containsText" dxfId="546" priority="1145" operator="containsText" text="P.">
      <formula>NOT(ISERROR(SEARCH("P.",L7)))</formula>
    </cfRule>
    <cfRule type="containsText" dxfId="545" priority="1146" operator="containsText" text="ander">
      <formula>NOT(ISERROR(SEARCH("ander",L7)))</formula>
    </cfRule>
    <cfRule type="cellIs" dxfId="544" priority="1147" stopIfTrue="1" operator="equal">
      <formula>0</formula>
    </cfRule>
  </conditionalFormatting>
  <conditionalFormatting sqref="L371:L376">
    <cfRule type="cellIs" dxfId="543" priority="39" operator="equal">
      <formula>0</formula>
    </cfRule>
    <cfRule type="containsText" dxfId="542" priority="40" operator="containsText" text="?sony?">
      <formula>NOT(ISERROR(SEARCH("?sony?",L371)))</formula>
    </cfRule>
    <cfRule type="containsText" dxfId="541" priority="41" stopIfTrue="1" operator="containsText" text="?scan?">
      <formula>NOT(ISERROR(SEARCH("?scan?",L371)))</formula>
    </cfRule>
    <cfRule type="containsBlanks" priority="42">
      <formula>LEN(TRIM(L371))=0</formula>
    </cfRule>
    <cfRule type="containsText" dxfId="540" priority="43" operator="containsText" text="scan">
      <formula>NOT(ISERROR(SEARCH("scan",L371)))</formula>
    </cfRule>
    <cfRule type="beginsWith" dxfId="539" priority="44" operator="beginsWith" text="2x ■">
      <formula>LEFT(L371,LEN("2x ■"))="2x ■"</formula>
    </cfRule>
    <cfRule type="beginsWith" dxfId="538" priority="45" operator="beginsWith" text="1x ■">
      <formula>LEFT(L371,LEN("1x ■"))="1x ■"</formula>
    </cfRule>
    <cfRule type="containsText" dxfId="537" priority="46" stopIfTrue="1" operator="containsText" text="slecht">
      <formula>NOT(ISERROR(SEARCH("slecht",L371)))</formula>
    </cfRule>
    <cfRule type="containsText" dxfId="536" priority="47" operator="containsText" text="P.">
      <formula>NOT(ISERROR(SEARCH("P.",L371)))</formula>
    </cfRule>
    <cfRule type="containsText" dxfId="535" priority="48" operator="containsText" text="ander">
      <formula>NOT(ISERROR(SEARCH("ander",L371)))</formula>
    </cfRule>
    <cfRule type="cellIs" dxfId="534" priority="49" stopIfTrue="1" operator="equal">
      <formula>0</formula>
    </cfRule>
  </conditionalFormatting>
  <conditionalFormatting sqref="M7:O366">
    <cfRule type="cellIs" dxfId="533" priority="915" operator="greaterThan">
      <formula>1</formula>
    </cfRule>
    <cfRule type="cellIs" dxfId="532" priority="916" operator="equal">
      <formula>0</formula>
    </cfRule>
    <cfRule type="containsBlanks" dxfId="531" priority="917">
      <formula>LEN(TRIM(M7))=0</formula>
    </cfRule>
  </conditionalFormatting>
  <conditionalFormatting sqref="M371:O376">
    <cfRule type="cellIs" dxfId="530" priority="36" operator="greaterThan">
      <formula>1</formula>
    </cfRule>
    <cfRule type="cellIs" dxfId="529" priority="37" operator="equal">
      <formula>0</formula>
    </cfRule>
    <cfRule type="containsBlanks" dxfId="528" priority="38">
      <formula>LEN(TRIM(M371))=0</formula>
    </cfRule>
  </conditionalFormatting>
  <hyperlinks>
    <hyperlink ref="H2" r:id="rId1" display="https://stamps-be-album.jouwweb.be/intro/intro-3-contact-suggestions-reviews" xr:uid="{200CA73C-3BA2-485C-8A75-1B8B59E08E5B}"/>
    <hyperlink ref="G1" r:id="rId2" display="https://www.postzegelalbum-be.com/extra-nl-fr-en/mk-maximumkaarten-cartes-maximum-maximum-cards/overzicht-inhoud-sommaire-contents-overview/2b-postzegels-uit-folders-timbres-du-depliants-stamps-from-flyers/mk-jay1983-1985-2078-2198-nl-fr-en-invent" xr:uid="{974A0DF0-7AEE-4235-AD2B-F64B9C958B6A}"/>
    <hyperlink ref="H369" r:id="rId3" display="https://stamps-be-album.jouwweb.be/intro/intro-3-contact-suggestions-reviews" xr:uid="{60B0368B-20FA-4166-A995-F9DBF3A61436}"/>
    <hyperlink ref="B4:D4" r:id="rId4" location="'MK INVENT J1983-J1985(NL)'!F369" display="◄scan" xr:uid="{264E9B8B-A0E3-45D6-B236-B1FAB5496F50}"/>
    <hyperlink ref="H379" r:id="rId5" display="https://stamps-be-album.jouwweb.be/intro/intro-3-contact-suggestions-reviews" xr:uid="{C7CE7819-3713-4341-8A45-C85264E31DF1}"/>
  </hyperlinks>
  <printOptions horizontalCentered="1"/>
  <pageMargins left="0" right="0" top="0.39370078740157483" bottom="0" header="0" footer="0"/>
  <pageSetup paperSize="9" scale="67" orientation="landscape" horizontalDpi="4294967293" verticalDpi="4294967293" r:id="rId6"/>
  <headerFooter>
    <oddHeader>&amp;L&amp;P / &amp;N&amp;C&amp;A&amp;R&amp;G</oddHeader>
    <oddFooter>&amp;R&amp;G</oddFooter>
  </headerFooter>
  <drawing r:id="rId7"/>
  <legacyDrawingHF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F22F-68F6-47F0-A41A-BEC34791C854}">
  <dimension ref="A1:Q356"/>
  <sheetViews>
    <sheetView showZeros="0" tabSelected="1" zoomScaleNormal="100" workbookViewId="0">
      <pane xSplit="8" ySplit="5" topLeftCell="I66" activePane="bottomRight" state="frozen"/>
      <selection pane="topRight" activeCell="I1" sqref="I1"/>
      <selection pane="bottomLeft" activeCell="A6" sqref="A6"/>
      <selection pane="bottomRight" activeCell="L67" sqref="L67"/>
    </sheetView>
  </sheetViews>
  <sheetFormatPr defaultRowHeight="14.4" x14ac:dyDescent="0.3"/>
  <cols>
    <col min="1" max="1" width="5.218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9.88671875" style="25" customWidth="1"/>
    <col min="7" max="7" width="90.109375" customWidth="1"/>
    <col min="8" max="8" width="14.88671875" customWidth="1"/>
    <col min="9" max="9" width="7.88671875" style="19" customWidth="1"/>
    <col min="10" max="10" width="9.88671875" customWidth="1"/>
    <col min="11" max="11" width="10.88671875" customWidth="1"/>
    <col min="12" max="12" width="7.6640625" style="19" customWidth="1"/>
    <col min="13" max="13" width="14.109375" style="19" customWidth="1"/>
    <col min="14" max="14" width="12.44140625" customWidth="1"/>
    <col min="15" max="15" width="11.33203125" customWidth="1"/>
    <col min="16" max="16" width="20.77734375" customWidth="1"/>
    <col min="17" max="17" width="19.33203125" customWidth="1"/>
  </cols>
  <sheetData>
    <row r="1" spans="1:17" x14ac:dyDescent="0.3">
      <c r="G1" s="44" t="s">
        <v>4524</v>
      </c>
    </row>
    <row r="2" spans="1:17" ht="14.4" customHeight="1" thickBot="1" x14ac:dyDescent="0.35">
      <c r="A2" t="s">
        <v>4513</v>
      </c>
      <c r="C2" s="42" t="s">
        <v>2150</v>
      </c>
      <c r="D2" s="42" t="s">
        <v>2150</v>
      </c>
      <c r="E2" s="42" t="s">
        <v>2150</v>
      </c>
      <c r="F2" s="42" t="s">
        <v>2150</v>
      </c>
      <c r="G2" s="65" t="s">
        <v>4519</v>
      </c>
      <c r="H2" s="44" t="s">
        <v>4515</v>
      </c>
    </row>
    <row r="3" spans="1:17" ht="15" customHeight="1" thickBot="1" x14ac:dyDescent="0.35">
      <c r="A3" s="41" t="s">
        <v>4513</v>
      </c>
      <c r="B3" s="74" t="s">
        <v>5572</v>
      </c>
      <c r="C3" s="75"/>
      <c r="D3" s="76"/>
      <c r="E3" s="72" t="str">
        <f>CONCATENATE("◄x",COUNTIF(L302:L302,"scan"),"(scans)")</f>
        <v>◄x0(scans)</v>
      </c>
      <c r="F3" s="73"/>
      <c r="G3" s="66" t="s">
        <v>4520</v>
      </c>
      <c r="H3" s="45" t="s">
        <v>4536</v>
      </c>
    </row>
    <row r="4" spans="1:17" ht="15.6" thickTop="1" thickBot="1" x14ac:dyDescent="0.35">
      <c r="A4" s="41" t="s">
        <v>4513</v>
      </c>
      <c r="B4" s="77" t="s">
        <v>4516</v>
      </c>
      <c r="C4" s="78"/>
      <c r="D4" s="79"/>
      <c r="E4" s="80" t="str">
        <f>CONCATENATE("◄x",COUNTIF(L6:L298,"?sony?"),"(?sony?)")</f>
        <v>◄x50(?sony?)</v>
      </c>
      <c r="F4" s="81"/>
      <c r="G4" s="47" t="s">
        <v>4517</v>
      </c>
      <c r="H4" s="46"/>
      <c r="I4" s="48"/>
      <c r="J4" s="49"/>
      <c r="K4" s="49"/>
      <c r="L4" s="48"/>
      <c r="M4" s="48"/>
      <c r="N4" s="49"/>
      <c r="O4" s="48"/>
      <c r="P4" s="49"/>
      <c r="Q4" s="50"/>
    </row>
    <row r="5" spans="1:17" ht="43.8" thickBot="1" x14ac:dyDescent="0.35">
      <c r="A5" s="41" t="s">
        <v>4513</v>
      </c>
      <c r="B5" s="14"/>
      <c r="C5" s="13" t="str">
        <f>IF(COUNTIF(B6:B298,"?")&gt;0,"?",IF(AND(D5="◄",E5="►"),"◄►",IF(D5="◄","◄",IF(E5="►","►",""))))</f>
        <v>◄</v>
      </c>
      <c r="D5" s="8" t="str">
        <f>IF(SUM(D6:D298)+1=ROWS(D6:D298)-COUNTIF(D6:D298,"-"),"","◄")</f>
        <v>◄</v>
      </c>
      <c r="E5" s="9" t="str">
        <f>IF(SUM(E6:E298)&gt;0,"►","")</f>
        <v/>
      </c>
      <c r="F5" s="5" t="s">
        <v>174</v>
      </c>
      <c r="G5" s="5" t="s">
        <v>15</v>
      </c>
      <c r="H5" s="5" t="s">
        <v>0</v>
      </c>
      <c r="I5" s="21" t="s">
        <v>11</v>
      </c>
      <c r="J5" s="6" t="s">
        <v>16</v>
      </c>
      <c r="K5" s="7" t="s">
        <v>17</v>
      </c>
      <c r="L5" s="17" t="s">
        <v>4</v>
      </c>
      <c r="M5" s="16" t="s">
        <v>7</v>
      </c>
      <c r="N5" s="16" t="s">
        <v>18</v>
      </c>
      <c r="O5" s="16" t="s">
        <v>19</v>
      </c>
      <c r="P5" s="30" t="s">
        <v>20</v>
      </c>
      <c r="Q5" s="31"/>
    </row>
    <row r="6" spans="1:17" ht="15" thickBot="1" x14ac:dyDescent="0.35">
      <c r="A6" s="41" t="s">
        <v>4513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x14ac:dyDescent="0.3">
      <c r="A7" s="41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6" t="s">
        <v>176</v>
      </c>
      <c r="G7" s="4" t="s">
        <v>1719</v>
      </c>
      <c r="H7" s="2" t="s">
        <v>1720</v>
      </c>
      <c r="I7" s="18">
        <v>0</v>
      </c>
      <c r="J7" s="18" t="s">
        <v>1721</v>
      </c>
      <c r="K7" s="22" t="s">
        <v>1722</v>
      </c>
      <c r="L7" s="28">
        <v>0</v>
      </c>
      <c r="M7" s="23" t="s">
        <v>1723</v>
      </c>
      <c r="N7" s="20" t="s">
        <v>1724</v>
      </c>
      <c r="O7" s="3">
        <v>31419</v>
      </c>
      <c r="P7" s="32" t="s">
        <v>1725</v>
      </c>
      <c r="Q7" s="33">
        <v>0</v>
      </c>
    </row>
    <row r="8" spans="1:17" x14ac:dyDescent="0.3">
      <c r="A8" s="41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179</v>
      </c>
      <c r="G8" s="4" t="s">
        <v>1719</v>
      </c>
      <c r="H8" s="2" t="s">
        <v>1726</v>
      </c>
      <c r="I8" s="18">
        <v>0</v>
      </c>
      <c r="J8" s="18" t="s">
        <v>1721</v>
      </c>
      <c r="K8" s="22" t="s">
        <v>1722</v>
      </c>
      <c r="L8" s="28">
        <v>0</v>
      </c>
      <c r="M8" s="23" t="s">
        <v>1723</v>
      </c>
      <c r="N8" s="20" t="s">
        <v>1724</v>
      </c>
      <c r="O8" s="3">
        <v>31419</v>
      </c>
      <c r="P8" s="34"/>
      <c r="Q8" s="35"/>
    </row>
    <row r="9" spans="1:17" x14ac:dyDescent="0.3">
      <c r="A9" s="41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7" t="s">
        <v>181</v>
      </c>
      <c r="G9" s="4" t="s">
        <v>1719</v>
      </c>
      <c r="H9" s="2" t="s">
        <v>4914</v>
      </c>
      <c r="I9" s="18" t="s">
        <v>4548</v>
      </c>
      <c r="J9" s="18" t="s">
        <v>1721</v>
      </c>
      <c r="K9" s="22" t="s">
        <v>2</v>
      </c>
      <c r="L9" s="28" t="s">
        <v>4561</v>
      </c>
      <c r="M9" s="23" t="s">
        <v>1723</v>
      </c>
      <c r="N9" s="20" t="s">
        <v>2</v>
      </c>
      <c r="O9" s="3">
        <v>31419</v>
      </c>
      <c r="P9" s="34"/>
      <c r="Q9" s="35"/>
    </row>
    <row r="10" spans="1:17" ht="15" thickBot="1" x14ac:dyDescent="0.35">
      <c r="A10" s="41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7" t="s">
        <v>179</v>
      </c>
      <c r="G10" s="4" t="s">
        <v>1719</v>
      </c>
      <c r="H10" s="2" t="s">
        <v>1727</v>
      </c>
      <c r="I10" s="18">
        <v>0</v>
      </c>
      <c r="J10" s="18" t="s">
        <v>1721</v>
      </c>
      <c r="K10" s="22" t="s">
        <v>6</v>
      </c>
      <c r="L10" s="28">
        <v>0</v>
      </c>
      <c r="M10" s="23" t="s">
        <v>1723</v>
      </c>
      <c r="N10" s="20">
        <v>31488</v>
      </c>
      <c r="O10" s="3">
        <v>31419</v>
      </c>
      <c r="P10" s="39"/>
      <c r="Q10" s="38"/>
    </row>
    <row r="11" spans="1:17" x14ac:dyDescent="0.3">
      <c r="A11" s="41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6" t="s">
        <v>183</v>
      </c>
      <c r="G11" s="4" t="s">
        <v>1728</v>
      </c>
      <c r="H11" s="2" t="s">
        <v>1729</v>
      </c>
      <c r="I11" s="18" t="s">
        <v>13</v>
      </c>
      <c r="J11" s="18" t="s">
        <v>1730</v>
      </c>
      <c r="K11" s="22" t="s">
        <v>1147</v>
      </c>
      <c r="L11" s="28">
        <v>0</v>
      </c>
      <c r="M11" s="23" t="s">
        <v>1731</v>
      </c>
      <c r="N11" s="20" t="s">
        <v>1732</v>
      </c>
      <c r="O11" s="3">
        <v>31446</v>
      </c>
      <c r="P11" s="32" t="s">
        <v>1733</v>
      </c>
      <c r="Q11" s="33">
        <v>0</v>
      </c>
    </row>
    <row r="12" spans="1:17" x14ac:dyDescent="0.3">
      <c r="A12" s="41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7" t="s">
        <v>186</v>
      </c>
      <c r="G12" s="4" t="s">
        <v>1728</v>
      </c>
      <c r="H12" s="2" t="s">
        <v>1734</v>
      </c>
      <c r="I12" s="18" t="s">
        <v>1735</v>
      </c>
      <c r="J12" s="18" t="s">
        <v>1730</v>
      </c>
      <c r="K12" s="22" t="s">
        <v>1147</v>
      </c>
      <c r="L12" s="28">
        <v>0</v>
      </c>
      <c r="M12" s="23" t="s">
        <v>1731</v>
      </c>
      <c r="N12" s="20" t="s">
        <v>1732</v>
      </c>
      <c r="O12" s="3">
        <v>31446</v>
      </c>
      <c r="P12" s="34"/>
      <c r="Q12" s="35"/>
    </row>
    <row r="13" spans="1:17" ht="15" thickBot="1" x14ac:dyDescent="0.35">
      <c r="A13" s="41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7" t="s">
        <v>515</v>
      </c>
      <c r="G13" s="4" t="s">
        <v>1728</v>
      </c>
      <c r="H13" s="2" t="s">
        <v>4915</v>
      </c>
      <c r="I13" s="18" t="s">
        <v>4548</v>
      </c>
      <c r="J13" s="18" t="s">
        <v>1730</v>
      </c>
      <c r="K13" s="22" t="s">
        <v>2</v>
      </c>
      <c r="L13" s="28" t="s">
        <v>4561</v>
      </c>
      <c r="M13" s="23" t="s">
        <v>1731</v>
      </c>
      <c r="N13" s="20" t="s">
        <v>2</v>
      </c>
      <c r="O13" s="3">
        <v>31446</v>
      </c>
      <c r="P13" s="34"/>
      <c r="Q13" s="35"/>
    </row>
    <row r="14" spans="1:17" x14ac:dyDescent="0.3">
      <c r="A14" s="41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6" t="s">
        <v>188</v>
      </c>
      <c r="G14" s="4" t="s">
        <v>1728</v>
      </c>
      <c r="H14" s="2" t="s">
        <v>4916</v>
      </c>
      <c r="I14" s="18">
        <v>0</v>
      </c>
      <c r="J14" s="18">
        <v>2201</v>
      </c>
      <c r="K14" s="22" t="s">
        <v>1736</v>
      </c>
      <c r="L14" s="28">
        <v>0</v>
      </c>
      <c r="M14" s="23" t="s">
        <v>1731</v>
      </c>
      <c r="N14" s="20" t="s">
        <v>1732</v>
      </c>
      <c r="O14" s="3">
        <v>31446</v>
      </c>
      <c r="P14" s="32" t="s">
        <v>1733</v>
      </c>
      <c r="Q14" s="33">
        <v>0</v>
      </c>
    </row>
    <row r="15" spans="1:17" x14ac:dyDescent="0.3">
      <c r="A15" s="41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7" t="s">
        <v>190</v>
      </c>
      <c r="G15" s="4" t="s">
        <v>1728</v>
      </c>
      <c r="H15" s="2" t="s">
        <v>4917</v>
      </c>
      <c r="I15" s="18">
        <v>0</v>
      </c>
      <c r="J15" s="18">
        <v>2201</v>
      </c>
      <c r="K15" s="22" t="s">
        <v>2</v>
      </c>
      <c r="L15" s="28" t="s">
        <v>1</v>
      </c>
      <c r="M15" s="23" t="s">
        <v>1731</v>
      </c>
      <c r="N15" s="20" t="s">
        <v>2</v>
      </c>
      <c r="O15" s="3">
        <v>31446</v>
      </c>
      <c r="P15" s="34"/>
      <c r="Q15" s="35"/>
    </row>
    <row r="16" spans="1:17" ht="15" thickBot="1" x14ac:dyDescent="0.35">
      <c r="A16" s="41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7" t="s">
        <v>192</v>
      </c>
      <c r="G16" s="4" t="s">
        <v>1728</v>
      </c>
      <c r="H16" s="2" t="s">
        <v>4918</v>
      </c>
      <c r="I16" s="18" t="s">
        <v>4548</v>
      </c>
      <c r="J16" s="18">
        <v>2201</v>
      </c>
      <c r="K16" s="22" t="s">
        <v>2</v>
      </c>
      <c r="L16" s="28" t="s">
        <v>4561</v>
      </c>
      <c r="M16" s="23" t="s">
        <v>1731</v>
      </c>
      <c r="N16" s="20" t="s">
        <v>2</v>
      </c>
      <c r="O16" s="3">
        <v>31446</v>
      </c>
      <c r="P16" s="34"/>
      <c r="Q16" s="35"/>
    </row>
    <row r="17" spans="1:17" x14ac:dyDescent="0.3">
      <c r="A17" s="41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6" t="s">
        <v>193</v>
      </c>
      <c r="G17" s="4" t="s">
        <v>1737</v>
      </c>
      <c r="H17" s="2" t="s">
        <v>1738</v>
      </c>
      <c r="I17" s="18" t="s">
        <v>14</v>
      </c>
      <c r="J17" s="18" t="s">
        <v>1739</v>
      </c>
      <c r="K17" s="22" t="s">
        <v>6</v>
      </c>
      <c r="L17" s="28">
        <v>0</v>
      </c>
      <c r="M17" s="23" t="s">
        <v>1740</v>
      </c>
      <c r="N17" s="20" t="s">
        <v>1741</v>
      </c>
      <c r="O17" s="3">
        <v>31453</v>
      </c>
      <c r="P17" s="32" t="s">
        <v>1742</v>
      </c>
      <c r="Q17" s="33">
        <v>0</v>
      </c>
    </row>
    <row r="18" spans="1:17" x14ac:dyDescent="0.3">
      <c r="A18" s="41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7" t="s">
        <v>194</v>
      </c>
      <c r="G18" s="4" t="s">
        <v>1737</v>
      </c>
      <c r="H18" s="2" t="s">
        <v>4919</v>
      </c>
      <c r="I18" s="18" t="s">
        <v>1735</v>
      </c>
      <c r="J18" s="18" t="s">
        <v>1739</v>
      </c>
      <c r="K18" s="22" t="s">
        <v>6</v>
      </c>
      <c r="L18" s="28">
        <v>0</v>
      </c>
      <c r="M18" s="23" t="s">
        <v>1740</v>
      </c>
      <c r="N18" s="20" t="s">
        <v>1741</v>
      </c>
      <c r="O18" s="3">
        <v>31453</v>
      </c>
      <c r="P18" s="34"/>
      <c r="Q18" s="35"/>
    </row>
    <row r="19" spans="1:17" ht="15" thickBot="1" x14ac:dyDescent="0.35">
      <c r="A19" s="41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7" t="s">
        <v>195</v>
      </c>
      <c r="G19" s="4" t="s">
        <v>1737</v>
      </c>
      <c r="H19" s="2" t="s">
        <v>4920</v>
      </c>
      <c r="I19" s="18" t="s">
        <v>4548</v>
      </c>
      <c r="J19" s="18" t="s">
        <v>1739</v>
      </c>
      <c r="K19" s="22" t="s">
        <v>2</v>
      </c>
      <c r="L19" s="28" t="s">
        <v>4561</v>
      </c>
      <c r="M19" s="23" t="s">
        <v>1740</v>
      </c>
      <c r="N19" s="20" t="s">
        <v>2</v>
      </c>
      <c r="O19" s="3">
        <v>31453</v>
      </c>
      <c r="P19" s="34"/>
      <c r="Q19" s="35"/>
    </row>
    <row r="20" spans="1:17" x14ac:dyDescent="0.3">
      <c r="A20" s="41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6" t="s">
        <v>196</v>
      </c>
      <c r="G20" s="4" t="s">
        <v>1744</v>
      </c>
      <c r="H20" s="2" t="s">
        <v>1745</v>
      </c>
      <c r="I20" s="18" t="s">
        <v>10</v>
      </c>
      <c r="J20" s="18" t="s">
        <v>1746</v>
      </c>
      <c r="K20" s="22" t="s">
        <v>8</v>
      </c>
      <c r="L20" s="28">
        <v>0</v>
      </c>
      <c r="M20" s="23" t="s">
        <v>1291</v>
      </c>
      <c r="N20" s="20">
        <v>31481</v>
      </c>
      <c r="O20" s="3">
        <v>31481</v>
      </c>
      <c r="P20" s="32" t="s">
        <v>1747</v>
      </c>
      <c r="Q20" s="33" t="s">
        <v>12</v>
      </c>
    </row>
    <row r="21" spans="1:17" x14ac:dyDescent="0.3">
      <c r="A21" s="41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7" t="s">
        <v>197</v>
      </c>
      <c r="G21" s="4" t="s">
        <v>1744</v>
      </c>
      <c r="H21" s="2" t="s">
        <v>1743</v>
      </c>
      <c r="I21" s="18" t="s">
        <v>10</v>
      </c>
      <c r="J21" s="18" t="s">
        <v>1746</v>
      </c>
      <c r="K21" s="22" t="s">
        <v>8</v>
      </c>
      <c r="L21" s="28">
        <v>0</v>
      </c>
      <c r="M21" s="23" t="s">
        <v>1291</v>
      </c>
      <c r="N21" s="20">
        <v>31481</v>
      </c>
      <c r="O21" s="3">
        <v>31481</v>
      </c>
      <c r="P21" s="34"/>
      <c r="Q21" s="35"/>
    </row>
    <row r="22" spans="1:17" x14ac:dyDescent="0.3">
      <c r="A22" s="41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7" t="s">
        <v>198</v>
      </c>
      <c r="G22" s="4" t="s">
        <v>1744</v>
      </c>
      <c r="H22" s="2" t="s">
        <v>1748</v>
      </c>
      <c r="I22" s="18" t="s">
        <v>9</v>
      </c>
      <c r="J22" s="18" t="s">
        <v>1746</v>
      </c>
      <c r="K22" s="22" t="s">
        <v>8</v>
      </c>
      <c r="L22" s="28">
        <v>0</v>
      </c>
      <c r="M22" s="23" t="s">
        <v>1291</v>
      </c>
      <c r="N22" s="20">
        <v>31481</v>
      </c>
      <c r="O22" s="3">
        <v>31481</v>
      </c>
      <c r="P22" s="34"/>
      <c r="Q22" s="35"/>
    </row>
    <row r="23" spans="1:17" ht="15" thickBot="1" x14ac:dyDescent="0.35">
      <c r="A23" s="41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7" t="s">
        <v>198</v>
      </c>
      <c r="G23" s="4" t="s">
        <v>1744</v>
      </c>
      <c r="H23" s="2" t="s">
        <v>4921</v>
      </c>
      <c r="I23" s="18" t="s">
        <v>4548</v>
      </c>
      <c r="J23" s="18" t="s">
        <v>1746</v>
      </c>
      <c r="K23" s="22" t="s">
        <v>8</v>
      </c>
      <c r="L23" s="28" t="s">
        <v>175</v>
      </c>
      <c r="M23" s="23" t="s">
        <v>1291</v>
      </c>
      <c r="N23" s="20">
        <v>31481</v>
      </c>
      <c r="O23" s="3">
        <v>31481</v>
      </c>
      <c r="P23" s="36"/>
      <c r="Q23" s="37"/>
    </row>
    <row r="24" spans="1:17" x14ac:dyDescent="0.3">
      <c r="A24" s="41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6" t="s">
        <v>199</v>
      </c>
      <c r="G24" s="4" t="s">
        <v>1749</v>
      </c>
      <c r="H24" s="2" t="s">
        <v>1750</v>
      </c>
      <c r="I24" s="18" t="s">
        <v>705</v>
      </c>
      <c r="J24" s="18" t="s">
        <v>1751</v>
      </c>
      <c r="K24" s="22" t="s">
        <v>1752</v>
      </c>
      <c r="L24" s="28">
        <v>0</v>
      </c>
      <c r="M24" s="23" t="s">
        <v>1753</v>
      </c>
      <c r="N24" s="20" t="s">
        <v>1754</v>
      </c>
      <c r="O24" s="3" t="s">
        <v>1755</v>
      </c>
      <c r="P24" s="32" t="s">
        <v>1756</v>
      </c>
      <c r="Q24" s="33">
        <v>0</v>
      </c>
    </row>
    <row r="25" spans="1:17" x14ac:dyDescent="0.3">
      <c r="A25" s="41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7" t="s">
        <v>202</v>
      </c>
      <c r="G25" s="4" t="s">
        <v>1749</v>
      </c>
      <c r="H25" s="2" t="s">
        <v>1757</v>
      </c>
      <c r="I25" s="18" t="s">
        <v>1758</v>
      </c>
      <c r="J25" s="18" t="s">
        <v>1751</v>
      </c>
      <c r="K25" s="22" t="s">
        <v>8</v>
      </c>
      <c r="L25" s="28">
        <v>0</v>
      </c>
      <c r="M25" s="23" t="s">
        <v>1753</v>
      </c>
      <c r="N25" s="20" t="s">
        <v>1754</v>
      </c>
      <c r="O25" s="3" t="s">
        <v>1755</v>
      </c>
      <c r="P25" s="34"/>
      <c r="Q25" s="35"/>
    </row>
    <row r="26" spans="1:17" x14ac:dyDescent="0.3">
      <c r="A26" s="41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7" t="s">
        <v>538</v>
      </c>
      <c r="G26" s="4" t="s">
        <v>1749</v>
      </c>
      <c r="H26" s="2" t="s">
        <v>4922</v>
      </c>
      <c r="I26" s="18" t="s">
        <v>4548</v>
      </c>
      <c r="J26" s="18" t="s">
        <v>1751</v>
      </c>
      <c r="K26" s="22" t="s">
        <v>130</v>
      </c>
      <c r="L26" s="28" t="s">
        <v>175</v>
      </c>
      <c r="M26" s="23" t="s">
        <v>1753</v>
      </c>
      <c r="N26" s="20" t="s">
        <v>2</v>
      </c>
      <c r="O26" s="3" t="s">
        <v>1755</v>
      </c>
      <c r="P26" s="34"/>
      <c r="Q26" s="35"/>
    </row>
    <row r="27" spans="1:17" ht="15" thickBot="1" x14ac:dyDescent="0.35">
      <c r="A27" s="41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7" t="s">
        <v>202</v>
      </c>
      <c r="G27" s="4" t="s">
        <v>1749</v>
      </c>
      <c r="H27" s="2" t="s">
        <v>1759</v>
      </c>
      <c r="I27" s="18" t="s">
        <v>1758</v>
      </c>
      <c r="J27" s="18" t="s">
        <v>1751</v>
      </c>
      <c r="K27" s="22" t="s">
        <v>8</v>
      </c>
      <c r="L27" s="28">
        <v>0</v>
      </c>
      <c r="M27" s="23" t="s">
        <v>1753</v>
      </c>
      <c r="N27" s="20" t="s">
        <v>1754</v>
      </c>
      <c r="O27" s="3" t="s">
        <v>1755</v>
      </c>
      <c r="P27" s="39"/>
      <c r="Q27" s="38"/>
    </row>
    <row r="28" spans="1:17" x14ac:dyDescent="0.3">
      <c r="A28" s="41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6" t="s">
        <v>204</v>
      </c>
      <c r="G28" s="4" t="s">
        <v>1760</v>
      </c>
      <c r="H28" s="2" t="s">
        <v>1761</v>
      </c>
      <c r="I28" s="18">
        <v>0</v>
      </c>
      <c r="J28" s="18" t="s">
        <v>1762</v>
      </c>
      <c r="K28" s="22" t="s">
        <v>28</v>
      </c>
      <c r="L28" s="28">
        <v>0</v>
      </c>
      <c r="M28" s="23" t="s">
        <v>1763</v>
      </c>
      <c r="N28" s="20" t="s">
        <v>1764</v>
      </c>
      <c r="O28" s="3">
        <v>31509</v>
      </c>
      <c r="P28" s="32" t="s">
        <v>1765</v>
      </c>
      <c r="Q28" s="33" t="s">
        <v>12</v>
      </c>
    </row>
    <row r="29" spans="1:17" x14ac:dyDescent="0.3">
      <c r="A29" s="41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7" t="s">
        <v>207</v>
      </c>
      <c r="G29" s="4" t="s">
        <v>1760</v>
      </c>
      <c r="H29" s="2" t="s">
        <v>1767</v>
      </c>
      <c r="I29" s="18">
        <v>0</v>
      </c>
      <c r="J29" s="18" t="s">
        <v>1762</v>
      </c>
      <c r="K29" s="22" t="s">
        <v>28</v>
      </c>
      <c r="L29" s="28">
        <v>0</v>
      </c>
      <c r="M29" s="23" t="s">
        <v>1763</v>
      </c>
      <c r="N29" s="20" t="s">
        <v>1764</v>
      </c>
      <c r="O29" s="3">
        <v>31509</v>
      </c>
      <c r="P29" s="34"/>
      <c r="Q29" s="35"/>
    </row>
    <row r="30" spans="1:17" x14ac:dyDescent="0.3">
      <c r="A30" s="41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7" t="s">
        <v>541</v>
      </c>
      <c r="G30" s="4" t="s">
        <v>1760</v>
      </c>
      <c r="H30" s="2" t="s">
        <v>4923</v>
      </c>
      <c r="I30" s="18" t="s">
        <v>4548</v>
      </c>
      <c r="J30" s="18" t="s">
        <v>1762</v>
      </c>
      <c r="K30" s="22" t="s">
        <v>2</v>
      </c>
      <c r="L30" s="28" t="s">
        <v>4561</v>
      </c>
      <c r="M30" s="23" t="s">
        <v>1763</v>
      </c>
      <c r="N30" s="20" t="s">
        <v>2</v>
      </c>
      <c r="O30" s="3">
        <v>31509</v>
      </c>
      <c r="P30" s="34"/>
      <c r="Q30" s="35"/>
    </row>
    <row r="31" spans="1:17" ht="15" thickBot="1" x14ac:dyDescent="0.35">
      <c r="A31" s="41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6" t="s">
        <v>204</v>
      </c>
      <c r="G31" s="4" t="s">
        <v>1760</v>
      </c>
      <c r="H31" s="2" t="s">
        <v>1766</v>
      </c>
      <c r="I31" s="18">
        <v>0</v>
      </c>
      <c r="J31" s="18" t="s">
        <v>1762</v>
      </c>
      <c r="K31" s="22" t="s">
        <v>28</v>
      </c>
      <c r="L31" s="28">
        <v>0</v>
      </c>
      <c r="M31" s="23" t="s">
        <v>1763</v>
      </c>
      <c r="N31" s="20" t="s">
        <v>1764</v>
      </c>
      <c r="O31" s="3">
        <v>31509</v>
      </c>
      <c r="P31" s="39"/>
      <c r="Q31" s="38"/>
    </row>
    <row r="32" spans="1:17" x14ac:dyDescent="0.3">
      <c r="A32" s="41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6" t="s">
        <v>209</v>
      </c>
      <c r="G32" s="4" t="s">
        <v>1760</v>
      </c>
      <c r="H32" s="2" t="s">
        <v>1768</v>
      </c>
      <c r="I32" s="18">
        <v>0</v>
      </c>
      <c r="J32" s="18">
        <v>2206</v>
      </c>
      <c r="K32" s="22" t="s">
        <v>28</v>
      </c>
      <c r="L32" s="28" t="s">
        <v>175</v>
      </c>
      <c r="M32" s="23" t="s">
        <v>1763</v>
      </c>
      <c r="N32" s="20" t="s">
        <v>1764</v>
      </c>
      <c r="O32" s="3">
        <v>31509</v>
      </c>
      <c r="P32" s="32" t="s">
        <v>1765</v>
      </c>
      <c r="Q32" s="33" t="s">
        <v>12</v>
      </c>
    </row>
    <row r="33" spans="1:17" x14ac:dyDescent="0.3">
      <c r="A33" s="41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7" t="s">
        <v>211</v>
      </c>
      <c r="G33" s="4" t="s">
        <v>1760</v>
      </c>
      <c r="H33" s="2" t="s">
        <v>1770</v>
      </c>
      <c r="I33" s="18">
        <v>0</v>
      </c>
      <c r="J33" s="18">
        <v>2206</v>
      </c>
      <c r="K33" s="22" t="s">
        <v>28</v>
      </c>
      <c r="L33" s="28" t="s">
        <v>175</v>
      </c>
      <c r="M33" s="23" t="s">
        <v>1763</v>
      </c>
      <c r="N33" s="20" t="s">
        <v>1764</v>
      </c>
      <c r="O33" s="3">
        <v>31509</v>
      </c>
      <c r="P33" s="34"/>
      <c r="Q33" s="35"/>
    </row>
    <row r="34" spans="1:17" x14ac:dyDescent="0.3">
      <c r="A34" s="41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7" t="s">
        <v>543</v>
      </c>
      <c r="G34" s="4" t="s">
        <v>1760</v>
      </c>
      <c r="H34" s="2" t="s">
        <v>4924</v>
      </c>
      <c r="I34" s="18" t="s">
        <v>4548</v>
      </c>
      <c r="J34" s="18">
        <v>2206</v>
      </c>
      <c r="K34" s="22" t="s">
        <v>2</v>
      </c>
      <c r="L34" s="28" t="s">
        <v>4561</v>
      </c>
      <c r="M34" s="23" t="s">
        <v>1763</v>
      </c>
      <c r="N34" s="20" t="s">
        <v>2</v>
      </c>
      <c r="O34" s="3">
        <v>31509</v>
      </c>
      <c r="P34" s="34"/>
      <c r="Q34" s="35"/>
    </row>
    <row r="35" spans="1:17" ht="15" thickBot="1" x14ac:dyDescent="0.35">
      <c r="A35" s="41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6" t="s">
        <v>209</v>
      </c>
      <c r="G35" s="4" t="s">
        <v>1760</v>
      </c>
      <c r="H35" s="2" t="s">
        <v>1769</v>
      </c>
      <c r="I35" s="18">
        <v>0</v>
      </c>
      <c r="J35" s="18">
        <v>2206</v>
      </c>
      <c r="K35" s="22" t="s">
        <v>28</v>
      </c>
      <c r="L35" s="28">
        <v>0</v>
      </c>
      <c r="M35" s="23" t="s">
        <v>1763</v>
      </c>
      <c r="N35" s="20" t="s">
        <v>1764</v>
      </c>
      <c r="O35" s="3">
        <v>31509</v>
      </c>
      <c r="P35" s="39"/>
      <c r="Q35" s="38"/>
    </row>
    <row r="36" spans="1:17" x14ac:dyDescent="0.3">
      <c r="A36" s="41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6" t="s">
        <v>213</v>
      </c>
      <c r="G36" s="4" t="s">
        <v>1760</v>
      </c>
      <c r="H36" s="2" t="s">
        <v>1771</v>
      </c>
      <c r="I36" s="18">
        <v>0</v>
      </c>
      <c r="J36" s="18">
        <v>2207</v>
      </c>
      <c r="K36" s="22" t="s">
        <v>28</v>
      </c>
      <c r="L36" s="28">
        <v>0</v>
      </c>
      <c r="M36" s="23" t="s">
        <v>1763</v>
      </c>
      <c r="N36" s="20" t="s">
        <v>1764</v>
      </c>
      <c r="O36" s="3">
        <v>31509</v>
      </c>
      <c r="P36" s="32" t="s">
        <v>1765</v>
      </c>
      <c r="Q36" s="33">
        <v>0</v>
      </c>
    </row>
    <row r="37" spans="1:17" x14ac:dyDescent="0.3">
      <c r="A37" s="41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7" t="s">
        <v>216</v>
      </c>
      <c r="G37" s="4" t="s">
        <v>1760</v>
      </c>
      <c r="H37" s="2" t="s">
        <v>4925</v>
      </c>
      <c r="I37" s="18">
        <v>0</v>
      </c>
      <c r="J37" s="18">
        <v>2207</v>
      </c>
      <c r="K37" s="22" t="s">
        <v>28</v>
      </c>
      <c r="L37" s="28">
        <v>0</v>
      </c>
      <c r="M37" s="23" t="s">
        <v>1763</v>
      </c>
      <c r="N37" s="20" t="s">
        <v>1764</v>
      </c>
      <c r="O37" s="3">
        <v>31509</v>
      </c>
      <c r="P37" s="34"/>
      <c r="Q37" s="35"/>
    </row>
    <row r="38" spans="1:17" x14ac:dyDescent="0.3">
      <c r="A38" s="41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7" t="s">
        <v>217</v>
      </c>
      <c r="G38" s="4" t="s">
        <v>1760</v>
      </c>
      <c r="H38" s="2" t="s">
        <v>4926</v>
      </c>
      <c r="I38" s="18" t="s">
        <v>4548</v>
      </c>
      <c r="J38" s="18">
        <v>2207</v>
      </c>
      <c r="K38" s="22" t="s">
        <v>2</v>
      </c>
      <c r="L38" s="28" t="s">
        <v>4561</v>
      </c>
      <c r="M38" s="23" t="s">
        <v>1763</v>
      </c>
      <c r="N38" s="20" t="s">
        <v>2</v>
      </c>
      <c r="O38" s="3">
        <v>31509</v>
      </c>
      <c r="P38" s="34"/>
      <c r="Q38" s="35"/>
    </row>
    <row r="39" spans="1:17" ht="15" thickBot="1" x14ac:dyDescent="0.35">
      <c r="A39" s="41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6" t="s">
        <v>213</v>
      </c>
      <c r="G39" s="4" t="s">
        <v>1760</v>
      </c>
      <c r="H39" s="2" t="s">
        <v>1772</v>
      </c>
      <c r="I39" s="18">
        <v>0</v>
      </c>
      <c r="J39" s="18">
        <v>2207</v>
      </c>
      <c r="K39" s="22" t="s">
        <v>28</v>
      </c>
      <c r="L39" s="28">
        <v>0</v>
      </c>
      <c r="M39" s="23" t="s">
        <v>1763</v>
      </c>
      <c r="N39" s="20" t="s">
        <v>1764</v>
      </c>
      <c r="O39" s="3">
        <v>31509</v>
      </c>
      <c r="P39" s="39"/>
      <c r="Q39" s="38"/>
    </row>
    <row r="40" spans="1:17" x14ac:dyDescent="0.3">
      <c r="A40" s="41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6" t="s">
        <v>219</v>
      </c>
      <c r="G40" s="4" t="s">
        <v>1773</v>
      </c>
      <c r="H40" s="2" t="s">
        <v>1774</v>
      </c>
      <c r="I40" s="18">
        <v>0</v>
      </c>
      <c r="J40" s="18">
        <v>2208</v>
      </c>
      <c r="K40" s="22" t="s">
        <v>28</v>
      </c>
      <c r="L40" s="28">
        <v>0</v>
      </c>
      <c r="M40" s="23" t="s">
        <v>1763</v>
      </c>
      <c r="N40" s="20" t="s">
        <v>1764</v>
      </c>
      <c r="O40" s="3">
        <v>31509</v>
      </c>
      <c r="P40" s="32" t="s">
        <v>1765</v>
      </c>
      <c r="Q40" s="33">
        <v>0</v>
      </c>
    </row>
    <row r="41" spans="1:17" x14ac:dyDescent="0.3">
      <c r="A41" s="41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7" t="s">
        <v>221</v>
      </c>
      <c r="G41" s="4" t="s">
        <v>1773</v>
      </c>
      <c r="H41" s="2" t="s">
        <v>1775</v>
      </c>
      <c r="I41" s="18">
        <v>0</v>
      </c>
      <c r="J41" s="18">
        <v>2208</v>
      </c>
      <c r="K41" s="22" t="s">
        <v>2</v>
      </c>
      <c r="L41" s="28" t="s">
        <v>1</v>
      </c>
      <c r="M41" s="23" t="s">
        <v>1763</v>
      </c>
      <c r="N41" s="20" t="s">
        <v>2</v>
      </c>
      <c r="O41" s="3">
        <v>31509</v>
      </c>
      <c r="P41" s="34"/>
      <c r="Q41" s="35"/>
    </row>
    <row r="42" spans="1:17" ht="15" thickBot="1" x14ac:dyDescent="0.35">
      <c r="A42" s="41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7" t="s">
        <v>560</v>
      </c>
      <c r="G42" s="4" t="s">
        <v>1773</v>
      </c>
      <c r="H42" s="2" t="s">
        <v>4927</v>
      </c>
      <c r="I42" s="18" t="s">
        <v>4548</v>
      </c>
      <c r="J42" s="18">
        <v>2208</v>
      </c>
      <c r="K42" s="22" t="s">
        <v>2</v>
      </c>
      <c r="L42" s="28" t="s">
        <v>4561</v>
      </c>
      <c r="M42" s="23" t="s">
        <v>1763</v>
      </c>
      <c r="N42" s="20" t="s">
        <v>2</v>
      </c>
      <c r="O42" s="3">
        <v>31509</v>
      </c>
      <c r="P42" s="34"/>
      <c r="Q42" s="35"/>
    </row>
    <row r="43" spans="1:17" x14ac:dyDescent="0.3">
      <c r="A43" s="41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6" t="s">
        <v>223</v>
      </c>
      <c r="G43" s="4" t="s">
        <v>1776</v>
      </c>
      <c r="H43" s="2" t="s">
        <v>1777</v>
      </c>
      <c r="I43" s="18">
        <v>0</v>
      </c>
      <c r="J43" s="18" t="s">
        <v>1778</v>
      </c>
      <c r="K43" s="22" t="s">
        <v>6</v>
      </c>
      <c r="L43" s="28">
        <v>0</v>
      </c>
      <c r="M43" s="23" t="s">
        <v>1291</v>
      </c>
      <c r="N43" s="20">
        <v>31509</v>
      </c>
      <c r="O43" s="3">
        <v>31509</v>
      </c>
      <c r="P43" s="32" t="s">
        <v>1747</v>
      </c>
      <c r="Q43" s="33">
        <v>0</v>
      </c>
    </row>
    <row r="44" spans="1:17" x14ac:dyDescent="0.3">
      <c r="A44" s="41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7" t="s">
        <v>226</v>
      </c>
      <c r="G44" s="4" t="s">
        <v>1776</v>
      </c>
      <c r="H44" s="2" t="s">
        <v>1779</v>
      </c>
      <c r="I44" s="18">
        <v>0</v>
      </c>
      <c r="J44" s="18" t="s">
        <v>1778</v>
      </c>
      <c r="K44" s="22" t="s">
        <v>6</v>
      </c>
      <c r="L44" s="28">
        <v>0</v>
      </c>
      <c r="M44" s="23" t="s">
        <v>1291</v>
      </c>
      <c r="N44" s="20">
        <v>31509</v>
      </c>
      <c r="O44" s="3">
        <v>31509</v>
      </c>
      <c r="P44" s="34"/>
      <c r="Q44" s="35"/>
    </row>
    <row r="45" spans="1:17" x14ac:dyDescent="0.3">
      <c r="A45" s="41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7" t="s">
        <v>228</v>
      </c>
      <c r="G45" s="4" t="s">
        <v>1776</v>
      </c>
      <c r="H45" s="2" t="s">
        <v>4928</v>
      </c>
      <c r="I45" s="18" t="s">
        <v>4548</v>
      </c>
      <c r="J45" s="18" t="s">
        <v>1778</v>
      </c>
      <c r="K45" s="22" t="s">
        <v>2</v>
      </c>
      <c r="L45" s="28" t="s">
        <v>4561</v>
      </c>
      <c r="M45" s="23" t="s">
        <v>1291</v>
      </c>
      <c r="N45" s="20" t="s">
        <v>2</v>
      </c>
      <c r="O45" s="3">
        <v>31509</v>
      </c>
      <c r="P45" s="34"/>
      <c r="Q45" s="35"/>
    </row>
    <row r="46" spans="1:17" ht="15" thickBot="1" x14ac:dyDescent="0.35">
      <c r="A46" s="41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7" t="s">
        <v>228</v>
      </c>
      <c r="G46" s="4" t="s">
        <v>1776</v>
      </c>
      <c r="H46" s="2" t="s">
        <v>4929</v>
      </c>
      <c r="I46" s="18" t="s">
        <v>4548</v>
      </c>
      <c r="J46" s="18">
        <v>2210</v>
      </c>
      <c r="K46" s="22" t="s">
        <v>2</v>
      </c>
      <c r="L46" s="28" t="s">
        <v>4561</v>
      </c>
      <c r="M46" s="23" t="s">
        <v>1291</v>
      </c>
      <c r="N46" s="20" t="s">
        <v>2</v>
      </c>
      <c r="O46" s="3">
        <v>31509</v>
      </c>
      <c r="P46" s="36"/>
      <c r="Q46" s="37"/>
    </row>
    <row r="47" spans="1:17" x14ac:dyDescent="0.3">
      <c r="A47" s="41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6" t="s">
        <v>229</v>
      </c>
      <c r="G47" s="4" t="s">
        <v>1780</v>
      </c>
      <c r="H47" s="2" t="s">
        <v>1781</v>
      </c>
      <c r="I47" s="18">
        <v>0</v>
      </c>
      <c r="J47" s="18" t="s">
        <v>1782</v>
      </c>
      <c r="K47" s="22" t="s">
        <v>1783</v>
      </c>
      <c r="L47" s="28">
        <v>0</v>
      </c>
      <c r="M47" s="23" t="s">
        <v>1784</v>
      </c>
      <c r="N47" s="20" t="s">
        <v>1785</v>
      </c>
      <c r="O47" s="3">
        <v>31523</v>
      </c>
      <c r="P47" s="32" t="s">
        <v>1786</v>
      </c>
      <c r="Q47" s="33" t="s">
        <v>12</v>
      </c>
    </row>
    <row r="48" spans="1:17" x14ac:dyDescent="0.3">
      <c r="A48" s="41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7" t="s">
        <v>231</v>
      </c>
      <c r="G48" s="4" t="s">
        <v>1780</v>
      </c>
      <c r="H48" s="2" t="s">
        <v>1787</v>
      </c>
      <c r="I48" s="18">
        <v>0</v>
      </c>
      <c r="J48" s="18" t="s">
        <v>1782</v>
      </c>
      <c r="K48" s="22" t="s">
        <v>6</v>
      </c>
      <c r="L48" s="28" t="s">
        <v>175</v>
      </c>
      <c r="M48" s="23" t="s">
        <v>1784</v>
      </c>
      <c r="N48" s="20" t="s">
        <v>1785</v>
      </c>
      <c r="O48" s="3">
        <v>31523</v>
      </c>
      <c r="P48" s="34"/>
      <c r="Q48" s="35"/>
    </row>
    <row r="49" spans="1:17" ht="15" thickBot="1" x14ac:dyDescent="0.35">
      <c r="A49" s="41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7" t="s">
        <v>233</v>
      </c>
      <c r="G49" s="4" t="s">
        <v>1780</v>
      </c>
      <c r="H49" s="2" t="s">
        <v>1788</v>
      </c>
      <c r="I49" s="18">
        <v>0</v>
      </c>
      <c r="J49" s="18" t="s">
        <v>1782</v>
      </c>
      <c r="K49" s="22" t="s">
        <v>6</v>
      </c>
      <c r="L49" s="28" t="s">
        <v>175</v>
      </c>
      <c r="M49" s="23" t="s">
        <v>1784</v>
      </c>
      <c r="N49" s="20" t="s">
        <v>1785</v>
      </c>
      <c r="O49" s="3">
        <v>31523</v>
      </c>
      <c r="P49" s="34"/>
      <c r="Q49" s="35"/>
    </row>
    <row r="50" spans="1:17" x14ac:dyDescent="0.3">
      <c r="A50" s="41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6" t="s">
        <v>234</v>
      </c>
      <c r="G50" s="4" t="s">
        <v>1789</v>
      </c>
      <c r="H50" s="2" t="s">
        <v>1790</v>
      </c>
      <c r="I50" s="18" t="s">
        <v>13</v>
      </c>
      <c r="J50" s="18" t="s">
        <v>1791</v>
      </c>
      <c r="K50" s="22" t="s">
        <v>1792</v>
      </c>
      <c r="L50" s="28">
        <v>0</v>
      </c>
      <c r="M50" s="23" t="s">
        <v>1793</v>
      </c>
      <c r="N50" s="20" t="s">
        <v>1794</v>
      </c>
      <c r="O50" s="3">
        <v>31537</v>
      </c>
      <c r="P50" s="32" t="s">
        <v>1795</v>
      </c>
      <c r="Q50" s="33" t="s">
        <v>12</v>
      </c>
    </row>
    <row r="51" spans="1:17" x14ac:dyDescent="0.3">
      <c r="A51" s="41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7" t="s">
        <v>579</v>
      </c>
      <c r="G51" s="4" t="s">
        <v>1789</v>
      </c>
      <c r="H51" s="2" t="s">
        <v>1796</v>
      </c>
      <c r="I51" s="18" t="s">
        <v>14</v>
      </c>
      <c r="J51" s="18" t="s">
        <v>1791</v>
      </c>
      <c r="K51" s="22" t="s">
        <v>1792</v>
      </c>
      <c r="L51" s="28">
        <v>0</v>
      </c>
      <c r="M51" s="23" t="s">
        <v>1793</v>
      </c>
      <c r="N51" s="20" t="s">
        <v>1794</v>
      </c>
      <c r="O51" s="3">
        <v>31537</v>
      </c>
      <c r="P51" s="34"/>
      <c r="Q51" s="35"/>
    </row>
    <row r="52" spans="1:17" ht="15" thickBot="1" x14ac:dyDescent="0.35">
      <c r="A52" s="41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7" t="s">
        <v>237</v>
      </c>
      <c r="G52" s="4" t="s">
        <v>1789</v>
      </c>
      <c r="H52" s="2" t="s">
        <v>1797</v>
      </c>
      <c r="I52" s="18" t="s">
        <v>13</v>
      </c>
      <c r="J52" s="18" t="s">
        <v>1791</v>
      </c>
      <c r="K52" s="22" t="s">
        <v>1792</v>
      </c>
      <c r="L52" s="28">
        <v>0</v>
      </c>
      <c r="M52" s="23" t="s">
        <v>1793</v>
      </c>
      <c r="N52" s="20" t="s">
        <v>1794</v>
      </c>
      <c r="O52" s="3">
        <v>31537</v>
      </c>
      <c r="P52" s="34"/>
      <c r="Q52" s="35"/>
    </row>
    <row r="53" spans="1:17" x14ac:dyDescent="0.3">
      <c r="A53" s="41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6" t="s">
        <v>238</v>
      </c>
      <c r="G53" s="4" t="s">
        <v>1789</v>
      </c>
      <c r="H53" s="2" t="s">
        <v>1798</v>
      </c>
      <c r="I53" s="18" t="s">
        <v>13</v>
      </c>
      <c r="J53" s="18">
        <v>2212</v>
      </c>
      <c r="K53" s="22" t="s">
        <v>1799</v>
      </c>
      <c r="L53" s="28">
        <v>0</v>
      </c>
      <c r="M53" s="23" t="s">
        <v>1793</v>
      </c>
      <c r="N53" s="20" t="s">
        <v>1794</v>
      </c>
      <c r="O53" s="3">
        <v>31537</v>
      </c>
      <c r="P53" s="32" t="s">
        <v>1795</v>
      </c>
      <c r="Q53" s="33" t="s">
        <v>12</v>
      </c>
    </row>
    <row r="54" spans="1:17" x14ac:dyDescent="0.3">
      <c r="A54" s="41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7" t="s">
        <v>240</v>
      </c>
      <c r="G54" s="4" t="s">
        <v>1789</v>
      </c>
      <c r="H54" s="2" t="s">
        <v>1800</v>
      </c>
      <c r="I54" s="18" t="s">
        <v>14</v>
      </c>
      <c r="J54" s="18">
        <v>2212</v>
      </c>
      <c r="K54" s="22" t="s">
        <v>1799</v>
      </c>
      <c r="L54" s="28">
        <v>0</v>
      </c>
      <c r="M54" s="23" t="s">
        <v>1793</v>
      </c>
      <c r="N54" s="20" t="s">
        <v>1794</v>
      </c>
      <c r="O54" s="3">
        <v>31537</v>
      </c>
      <c r="P54" s="34"/>
      <c r="Q54" s="35"/>
    </row>
    <row r="55" spans="1:17" ht="15" thickBot="1" x14ac:dyDescent="0.35">
      <c r="A55" s="41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7" t="s">
        <v>589</v>
      </c>
      <c r="G55" s="4" t="s">
        <v>1789</v>
      </c>
      <c r="H55" s="2" t="s">
        <v>1801</v>
      </c>
      <c r="I55" s="18" t="s">
        <v>13</v>
      </c>
      <c r="J55" s="18">
        <v>2212</v>
      </c>
      <c r="K55" s="22" t="s">
        <v>1799</v>
      </c>
      <c r="L55" s="28">
        <v>0</v>
      </c>
      <c r="M55" s="23" t="s">
        <v>1793</v>
      </c>
      <c r="N55" s="20" t="s">
        <v>1794</v>
      </c>
      <c r="O55" s="3">
        <v>31537</v>
      </c>
      <c r="P55" s="34"/>
      <c r="Q55" s="35"/>
    </row>
    <row r="56" spans="1:17" x14ac:dyDescent="0.3">
      <c r="A56" s="41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6" t="s">
        <v>242</v>
      </c>
      <c r="G56" s="4" t="s">
        <v>1789</v>
      </c>
      <c r="H56" s="2" t="s">
        <v>4930</v>
      </c>
      <c r="I56" s="18" t="s">
        <v>4548</v>
      </c>
      <c r="J56" s="18" t="s">
        <v>1791</v>
      </c>
      <c r="K56" s="22" t="s">
        <v>2</v>
      </c>
      <c r="L56" s="28" t="s">
        <v>4561</v>
      </c>
      <c r="M56" s="23" t="s">
        <v>1793</v>
      </c>
      <c r="N56" s="20" t="s">
        <v>2</v>
      </c>
      <c r="O56" s="3">
        <v>31537</v>
      </c>
      <c r="P56" s="32" t="s">
        <v>1795</v>
      </c>
      <c r="Q56" s="33">
        <v>0</v>
      </c>
    </row>
    <row r="57" spans="1:17" ht="15" thickBot="1" x14ac:dyDescent="0.35">
      <c r="A57" s="41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7" t="s">
        <v>245</v>
      </c>
      <c r="G57" s="4" t="s">
        <v>1789</v>
      </c>
      <c r="H57" s="2" t="s">
        <v>4931</v>
      </c>
      <c r="I57" s="18" t="s">
        <v>4548</v>
      </c>
      <c r="J57" s="18">
        <v>2212</v>
      </c>
      <c r="K57" s="22" t="s">
        <v>2</v>
      </c>
      <c r="L57" s="28" t="s">
        <v>4561</v>
      </c>
      <c r="M57" s="23" t="s">
        <v>1793</v>
      </c>
      <c r="N57" s="20" t="s">
        <v>2</v>
      </c>
      <c r="O57" s="3">
        <v>31537</v>
      </c>
      <c r="P57" s="34"/>
      <c r="Q57" s="35"/>
    </row>
    <row r="58" spans="1:17" x14ac:dyDescent="0.3">
      <c r="A58" s="41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6" t="s">
        <v>249</v>
      </c>
      <c r="G58" s="4" t="s">
        <v>1802</v>
      </c>
      <c r="H58" s="2" t="s">
        <v>1803</v>
      </c>
      <c r="I58" s="18" t="s">
        <v>1735</v>
      </c>
      <c r="J58" s="18" t="s">
        <v>1804</v>
      </c>
      <c r="K58" s="22" t="s">
        <v>154</v>
      </c>
      <c r="L58" s="28">
        <v>0</v>
      </c>
      <c r="M58" s="23" t="s">
        <v>1805</v>
      </c>
      <c r="N58" s="20" t="s">
        <v>1806</v>
      </c>
      <c r="O58" s="3">
        <v>31558</v>
      </c>
      <c r="P58" s="32" t="s">
        <v>1747</v>
      </c>
      <c r="Q58" s="33">
        <v>0</v>
      </c>
    </row>
    <row r="59" spans="1:17" x14ac:dyDescent="0.3">
      <c r="A59" s="41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7" t="s">
        <v>252</v>
      </c>
      <c r="G59" s="4" t="s">
        <v>1802</v>
      </c>
      <c r="H59" s="2" t="s">
        <v>1807</v>
      </c>
      <c r="I59" s="18" t="s">
        <v>705</v>
      </c>
      <c r="J59" s="18" t="s">
        <v>1804</v>
      </c>
      <c r="K59" s="22" t="s">
        <v>1030</v>
      </c>
      <c r="L59" s="28">
        <v>0</v>
      </c>
      <c r="M59" s="23" t="s">
        <v>1805</v>
      </c>
      <c r="N59" s="20" t="s">
        <v>1806</v>
      </c>
      <c r="O59" s="3">
        <v>31558</v>
      </c>
      <c r="P59" s="34"/>
      <c r="Q59" s="35"/>
    </row>
    <row r="60" spans="1:17" x14ac:dyDescent="0.3">
      <c r="A60" s="41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7" t="s">
        <v>254</v>
      </c>
      <c r="G60" s="4" t="s">
        <v>1802</v>
      </c>
      <c r="H60" s="2" t="s">
        <v>4932</v>
      </c>
      <c r="I60" s="18" t="s">
        <v>4548</v>
      </c>
      <c r="J60" s="18" t="s">
        <v>1804</v>
      </c>
      <c r="K60" s="22" t="s">
        <v>2</v>
      </c>
      <c r="L60" s="28" t="s">
        <v>4561</v>
      </c>
      <c r="M60" s="23" t="s">
        <v>1805</v>
      </c>
      <c r="N60" s="20" t="s">
        <v>2</v>
      </c>
      <c r="O60" s="3">
        <v>31558</v>
      </c>
      <c r="P60" s="34"/>
      <c r="Q60" s="35"/>
    </row>
    <row r="61" spans="1:17" ht="15" thickBot="1" x14ac:dyDescent="0.35">
      <c r="A61" s="41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7" t="s">
        <v>252</v>
      </c>
      <c r="G61" s="4" t="s">
        <v>1802</v>
      </c>
      <c r="H61" s="2" t="s">
        <v>1808</v>
      </c>
      <c r="I61" s="18" t="s">
        <v>705</v>
      </c>
      <c r="J61" s="18" t="s">
        <v>1804</v>
      </c>
      <c r="K61" s="22" t="s">
        <v>621</v>
      </c>
      <c r="L61" s="28">
        <v>0</v>
      </c>
      <c r="M61" s="23" t="s">
        <v>1805</v>
      </c>
      <c r="N61" s="20" t="s">
        <v>1806</v>
      </c>
      <c r="O61" s="3">
        <v>31558</v>
      </c>
      <c r="P61" s="39"/>
      <c r="Q61" s="38"/>
    </row>
    <row r="62" spans="1:17" x14ac:dyDescent="0.3">
      <c r="A62" s="41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6" t="s">
        <v>256</v>
      </c>
      <c r="G62" s="4" t="s">
        <v>1802</v>
      </c>
      <c r="H62" s="2" t="s">
        <v>1809</v>
      </c>
      <c r="I62" s="18" t="s">
        <v>1735</v>
      </c>
      <c r="J62" s="18" t="s">
        <v>1804</v>
      </c>
      <c r="K62" s="22" t="s">
        <v>1030</v>
      </c>
      <c r="L62" s="28" t="s">
        <v>175</v>
      </c>
      <c r="M62" s="23" t="s">
        <v>1805</v>
      </c>
      <c r="N62" s="20" t="s">
        <v>1806</v>
      </c>
      <c r="O62" s="3">
        <v>31558</v>
      </c>
      <c r="P62" s="32" t="s">
        <v>1747</v>
      </c>
      <c r="Q62" s="33">
        <v>0</v>
      </c>
    </row>
    <row r="63" spans="1:17" x14ac:dyDescent="0.3">
      <c r="A63" s="41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7" t="s">
        <v>259</v>
      </c>
      <c r="G63" s="4" t="s">
        <v>1802</v>
      </c>
      <c r="H63" s="2" t="s">
        <v>1810</v>
      </c>
      <c r="I63" s="18" t="s">
        <v>1811</v>
      </c>
      <c r="J63" s="18" t="s">
        <v>1804</v>
      </c>
      <c r="K63" s="22" t="s">
        <v>856</v>
      </c>
      <c r="L63" s="28" t="s">
        <v>175</v>
      </c>
      <c r="M63" s="23" t="s">
        <v>1805</v>
      </c>
      <c r="N63" s="20">
        <v>32245</v>
      </c>
      <c r="O63" s="3">
        <v>31558</v>
      </c>
      <c r="P63" s="34"/>
      <c r="Q63" s="35"/>
    </row>
    <row r="64" spans="1:17" ht="15" thickBot="1" x14ac:dyDescent="0.35">
      <c r="A64" s="41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7" t="s">
        <v>607</v>
      </c>
      <c r="G64" s="4" t="s">
        <v>1802</v>
      </c>
      <c r="H64" s="2" t="s">
        <v>695</v>
      </c>
      <c r="I64" s="18">
        <v>0</v>
      </c>
      <c r="J64" s="18" t="s">
        <v>696</v>
      </c>
      <c r="K64" s="22" t="s">
        <v>2</v>
      </c>
      <c r="L64" s="28" t="s">
        <v>1</v>
      </c>
      <c r="M64" s="23" t="s">
        <v>1805</v>
      </c>
      <c r="N64" s="20" t="s">
        <v>2</v>
      </c>
      <c r="O64" s="3">
        <v>31558</v>
      </c>
      <c r="P64" s="34"/>
      <c r="Q64" s="35"/>
    </row>
    <row r="65" spans="1:17" x14ac:dyDescent="0.3">
      <c r="A65" s="41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6" t="s">
        <v>261</v>
      </c>
      <c r="G65" s="4" t="s">
        <v>1802</v>
      </c>
      <c r="H65" s="2" t="s">
        <v>1812</v>
      </c>
      <c r="I65" s="18" t="s">
        <v>151</v>
      </c>
      <c r="J65" s="18">
        <v>2214</v>
      </c>
      <c r="K65" s="22" t="s">
        <v>154</v>
      </c>
      <c r="L65" s="28" t="s">
        <v>175</v>
      </c>
      <c r="M65" s="23" t="s">
        <v>1805</v>
      </c>
      <c r="N65" s="20" t="s">
        <v>1806</v>
      </c>
      <c r="O65" s="3">
        <v>31558</v>
      </c>
      <c r="P65" s="32" t="s">
        <v>1747</v>
      </c>
      <c r="Q65" s="33" t="s">
        <v>12</v>
      </c>
    </row>
    <row r="66" spans="1:17" x14ac:dyDescent="0.3">
      <c r="A66" s="41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7" t="s">
        <v>263</v>
      </c>
      <c r="G66" s="4" t="s">
        <v>1802</v>
      </c>
      <c r="H66" s="2" t="s">
        <v>1815</v>
      </c>
      <c r="I66" s="18" t="s">
        <v>1811</v>
      </c>
      <c r="J66" s="18">
        <v>2214</v>
      </c>
      <c r="K66" s="22" t="s">
        <v>1814</v>
      </c>
      <c r="L66" s="28" t="s">
        <v>175</v>
      </c>
      <c r="M66" s="23" t="s">
        <v>1805</v>
      </c>
      <c r="N66" s="20" t="s">
        <v>1806</v>
      </c>
      <c r="O66" s="3">
        <v>31558</v>
      </c>
      <c r="P66" s="34"/>
      <c r="Q66" s="35"/>
    </row>
    <row r="67" spans="1:17" x14ac:dyDescent="0.3">
      <c r="A67" s="41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7" t="s">
        <v>265</v>
      </c>
      <c r="G67" s="4" t="s">
        <v>1802</v>
      </c>
      <c r="H67" s="2" t="s">
        <v>4933</v>
      </c>
      <c r="I67" s="18" t="s">
        <v>4548</v>
      </c>
      <c r="J67" s="18">
        <v>2214</v>
      </c>
      <c r="K67" s="22" t="s">
        <v>2</v>
      </c>
      <c r="L67" s="28"/>
      <c r="M67" s="23" t="s">
        <v>1805</v>
      </c>
      <c r="N67" s="20" t="s">
        <v>2</v>
      </c>
      <c r="O67" s="3">
        <v>31558</v>
      </c>
      <c r="P67" s="34"/>
      <c r="Q67" s="35"/>
    </row>
    <row r="68" spans="1:17" ht="15" thickBot="1" x14ac:dyDescent="0.35">
      <c r="A68" s="41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6" t="s">
        <v>261</v>
      </c>
      <c r="G68" s="4" t="s">
        <v>1802</v>
      </c>
      <c r="H68" s="2" t="s">
        <v>1813</v>
      </c>
      <c r="I68" s="18" t="s">
        <v>1811</v>
      </c>
      <c r="J68" s="18">
        <v>2214</v>
      </c>
      <c r="K68" s="22" t="s">
        <v>1814</v>
      </c>
      <c r="L68" s="28" t="s">
        <v>175</v>
      </c>
      <c r="M68" s="23" t="s">
        <v>1805</v>
      </c>
      <c r="N68" s="20" t="s">
        <v>1806</v>
      </c>
      <c r="O68" s="3">
        <v>31558</v>
      </c>
      <c r="P68" s="39"/>
      <c r="Q68" s="38"/>
    </row>
    <row r="69" spans="1:17" x14ac:dyDescent="0.3">
      <c r="A69" s="41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6" t="s">
        <v>267</v>
      </c>
      <c r="G69" s="4" t="s">
        <v>1802</v>
      </c>
      <c r="H69" s="2" t="s">
        <v>1816</v>
      </c>
      <c r="I69" s="18" t="s">
        <v>151</v>
      </c>
      <c r="J69" s="18">
        <v>2215</v>
      </c>
      <c r="K69" s="22" t="s">
        <v>154</v>
      </c>
      <c r="L69" s="28">
        <v>0</v>
      </c>
      <c r="M69" s="23" t="s">
        <v>1805</v>
      </c>
      <c r="N69" s="20" t="s">
        <v>1806</v>
      </c>
      <c r="O69" s="3">
        <v>31558</v>
      </c>
      <c r="P69" s="32" t="s">
        <v>1747</v>
      </c>
      <c r="Q69" s="33" t="s">
        <v>12</v>
      </c>
    </row>
    <row r="70" spans="1:17" x14ac:dyDescent="0.3">
      <c r="A70" s="41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7" t="s">
        <v>268</v>
      </c>
      <c r="G70" s="4" t="s">
        <v>1802</v>
      </c>
      <c r="H70" s="2" t="s">
        <v>1818</v>
      </c>
      <c r="I70" s="18" t="s">
        <v>1811</v>
      </c>
      <c r="J70" s="18">
        <v>2215</v>
      </c>
      <c r="K70" s="22" t="s">
        <v>1819</v>
      </c>
      <c r="L70" s="28" t="s">
        <v>175</v>
      </c>
      <c r="M70" s="23" t="s">
        <v>1805</v>
      </c>
      <c r="N70" s="20" t="s">
        <v>1806</v>
      </c>
      <c r="O70" s="3">
        <v>31558</v>
      </c>
      <c r="P70" s="34"/>
      <c r="Q70" s="35"/>
    </row>
    <row r="71" spans="1:17" x14ac:dyDescent="0.3">
      <c r="A71" s="41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7" t="s">
        <v>622</v>
      </c>
      <c r="G71" s="4" t="s">
        <v>1802</v>
      </c>
      <c r="H71" s="2" t="s">
        <v>4934</v>
      </c>
      <c r="I71" s="18" t="s">
        <v>4548</v>
      </c>
      <c r="J71" s="18">
        <v>2215</v>
      </c>
      <c r="K71" s="22" t="s">
        <v>2</v>
      </c>
      <c r="L71" s="28" t="s">
        <v>4561</v>
      </c>
      <c r="M71" s="23" t="s">
        <v>1805</v>
      </c>
      <c r="N71" s="20" t="s">
        <v>2</v>
      </c>
      <c r="O71" s="3">
        <v>31558</v>
      </c>
      <c r="P71" s="34"/>
      <c r="Q71" s="35"/>
    </row>
    <row r="72" spans="1:17" ht="15" thickBot="1" x14ac:dyDescent="0.35">
      <c r="A72" s="41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6" t="s">
        <v>267</v>
      </c>
      <c r="G72" s="4" t="s">
        <v>1802</v>
      </c>
      <c r="H72" s="2" t="s">
        <v>1817</v>
      </c>
      <c r="I72" s="18" t="s">
        <v>705</v>
      </c>
      <c r="J72" s="18">
        <v>2215</v>
      </c>
      <c r="K72" s="22" t="s">
        <v>126</v>
      </c>
      <c r="L72" s="28" t="s">
        <v>175</v>
      </c>
      <c r="M72" s="23" t="s">
        <v>1805</v>
      </c>
      <c r="N72" s="20" t="s">
        <v>1806</v>
      </c>
      <c r="O72" s="3">
        <v>31558</v>
      </c>
      <c r="P72" s="39"/>
      <c r="Q72" s="38"/>
    </row>
    <row r="73" spans="1:17" x14ac:dyDescent="0.3">
      <c r="A73" s="41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6" t="s">
        <v>270</v>
      </c>
      <c r="G73" s="4" t="s">
        <v>1802</v>
      </c>
      <c r="H73" s="2" t="s">
        <v>4935</v>
      </c>
      <c r="I73" s="18" t="s">
        <v>1735</v>
      </c>
      <c r="J73" s="18">
        <v>2216</v>
      </c>
      <c r="K73" s="22" t="s">
        <v>154</v>
      </c>
      <c r="L73" s="28">
        <v>0</v>
      </c>
      <c r="M73" s="23" t="s">
        <v>1805</v>
      </c>
      <c r="N73" s="20" t="s">
        <v>1806</v>
      </c>
      <c r="O73" s="3">
        <v>31558</v>
      </c>
      <c r="P73" s="32" t="s">
        <v>1747</v>
      </c>
      <c r="Q73" s="33" t="s">
        <v>12</v>
      </c>
    </row>
    <row r="74" spans="1:17" x14ac:dyDescent="0.3">
      <c r="A74" s="41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7" t="s">
        <v>273</v>
      </c>
      <c r="G74" s="4" t="s">
        <v>1802</v>
      </c>
      <c r="H74" s="2" t="s">
        <v>4936</v>
      </c>
      <c r="I74" s="18" t="s">
        <v>13</v>
      </c>
      <c r="J74" s="18">
        <v>2216</v>
      </c>
      <c r="K74" s="22" t="s">
        <v>154</v>
      </c>
      <c r="L74" s="28" t="s">
        <v>175</v>
      </c>
      <c r="M74" s="23" t="s">
        <v>1805</v>
      </c>
      <c r="N74" s="20" t="s">
        <v>1806</v>
      </c>
      <c r="O74" s="3">
        <v>31558</v>
      </c>
      <c r="P74" s="34"/>
      <c r="Q74" s="35"/>
    </row>
    <row r="75" spans="1:17" x14ac:dyDescent="0.3">
      <c r="A75" s="41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7" t="s">
        <v>275</v>
      </c>
      <c r="G75" s="4" t="s">
        <v>1802</v>
      </c>
      <c r="H75" s="2" t="s">
        <v>4937</v>
      </c>
      <c r="I75" s="18" t="s">
        <v>4548</v>
      </c>
      <c r="J75" s="18">
        <v>2216</v>
      </c>
      <c r="K75" s="22" t="s">
        <v>2</v>
      </c>
      <c r="L75" s="28" t="s">
        <v>4561</v>
      </c>
      <c r="M75" s="23" t="s">
        <v>1805</v>
      </c>
      <c r="N75" s="20" t="s">
        <v>2</v>
      </c>
      <c r="O75" s="3">
        <v>31558</v>
      </c>
      <c r="P75" s="34"/>
      <c r="Q75" s="35"/>
    </row>
    <row r="76" spans="1:17" ht="15" thickBot="1" x14ac:dyDescent="0.35">
      <c r="A76" s="41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6" t="s">
        <v>270</v>
      </c>
      <c r="G76" s="4" t="s">
        <v>1802</v>
      </c>
      <c r="H76" s="2" t="s">
        <v>4938</v>
      </c>
      <c r="I76" s="18" t="s">
        <v>13</v>
      </c>
      <c r="J76" s="18">
        <v>2216</v>
      </c>
      <c r="K76" s="22" t="s">
        <v>126</v>
      </c>
      <c r="L76" s="28" t="s">
        <v>175</v>
      </c>
      <c r="M76" s="23" t="s">
        <v>1805</v>
      </c>
      <c r="N76" s="20" t="s">
        <v>1806</v>
      </c>
      <c r="O76" s="3">
        <v>31558</v>
      </c>
      <c r="P76" s="39"/>
      <c r="Q76" s="38"/>
    </row>
    <row r="77" spans="1:17" x14ac:dyDescent="0.3">
      <c r="A77" s="41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6" t="s">
        <v>277</v>
      </c>
      <c r="G77" s="4" t="s">
        <v>1820</v>
      </c>
      <c r="H77" s="2" t="s">
        <v>1821</v>
      </c>
      <c r="I77" s="18" t="s">
        <v>705</v>
      </c>
      <c r="J77" s="18" t="s">
        <v>1822</v>
      </c>
      <c r="K77" s="22" t="s">
        <v>1823</v>
      </c>
      <c r="L77" s="28">
        <v>0</v>
      </c>
      <c r="M77" s="23" t="s">
        <v>1824</v>
      </c>
      <c r="N77" s="20" t="s">
        <v>1825</v>
      </c>
      <c r="O77" s="3">
        <v>31593</v>
      </c>
      <c r="P77" s="32" t="s">
        <v>1826</v>
      </c>
      <c r="Q77" s="33" t="s">
        <v>12</v>
      </c>
    </row>
    <row r="78" spans="1:17" x14ac:dyDescent="0.3">
      <c r="A78" s="41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7" t="s">
        <v>279</v>
      </c>
      <c r="G78" s="4" t="s">
        <v>1820</v>
      </c>
      <c r="H78" s="2" t="s">
        <v>1827</v>
      </c>
      <c r="I78" s="18" t="s">
        <v>1828</v>
      </c>
      <c r="J78" s="18" t="s">
        <v>1822</v>
      </c>
      <c r="K78" s="22" t="s">
        <v>1823</v>
      </c>
      <c r="L78" s="28">
        <v>0</v>
      </c>
      <c r="M78" s="23" t="s">
        <v>1824</v>
      </c>
      <c r="N78" s="20" t="s">
        <v>1825</v>
      </c>
      <c r="O78" s="3">
        <v>31593</v>
      </c>
      <c r="P78" s="34"/>
      <c r="Q78" s="35"/>
    </row>
    <row r="79" spans="1:17" ht="15" thickBot="1" x14ac:dyDescent="0.35">
      <c r="A79" s="41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7" t="s">
        <v>634</v>
      </c>
      <c r="G79" s="4" t="s">
        <v>1820</v>
      </c>
      <c r="H79" s="2" t="s">
        <v>4939</v>
      </c>
      <c r="I79" s="18" t="s">
        <v>4548</v>
      </c>
      <c r="J79" s="18" t="s">
        <v>1822</v>
      </c>
      <c r="K79" s="22" t="s">
        <v>2</v>
      </c>
      <c r="L79" s="28" t="s">
        <v>4561</v>
      </c>
      <c r="M79" s="23" t="s">
        <v>1824</v>
      </c>
      <c r="N79" s="20" t="s">
        <v>2</v>
      </c>
      <c r="O79" s="3">
        <v>31593</v>
      </c>
      <c r="P79" s="34"/>
      <c r="Q79" s="35"/>
    </row>
    <row r="80" spans="1:17" x14ac:dyDescent="0.3">
      <c r="A80" s="41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6" t="s">
        <v>281</v>
      </c>
      <c r="G80" s="4" t="s">
        <v>1820</v>
      </c>
      <c r="H80" s="2" t="s">
        <v>1829</v>
      </c>
      <c r="I80" s="18">
        <v>0</v>
      </c>
      <c r="J80" s="18">
        <v>2218</v>
      </c>
      <c r="K80" s="22" t="s">
        <v>1323</v>
      </c>
      <c r="L80" s="28" t="s">
        <v>175</v>
      </c>
      <c r="M80" s="23" t="s">
        <v>1824</v>
      </c>
      <c r="N80" s="20" t="s">
        <v>1825</v>
      </c>
      <c r="O80" s="3">
        <v>31593</v>
      </c>
      <c r="P80" s="32" t="s">
        <v>1826</v>
      </c>
      <c r="Q80" s="33" t="s">
        <v>12</v>
      </c>
    </row>
    <row r="81" spans="1:17" x14ac:dyDescent="0.3">
      <c r="A81" s="41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7" t="s">
        <v>283</v>
      </c>
      <c r="G81" s="4" t="s">
        <v>1820</v>
      </c>
      <c r="H81" s="2" t="s">
        <v>1830</v>
      </c>
      <c r="I81" s="18">
        <v>0</v>
      </c>
      <c r="J81" s="18">
        <v>2219</v>
      </c>
      <c r="K81" s="22" t="s">
        <v>1323</v>
      </c>
      <c r="L81" s="28" t="s">
        <v>175</v>
      </c>
      <c r="M81" s="23" t="s">
        <v>1824</v>
      </c>
      <c r="N81" s="20" t="s">
        <v>1825</v>
      </c>
      <c r="O81" s="3">
        <v>31593</v>
      </c>
      <c r="P81" s="34"/>
      <c r="Q81" s="35"/>
    </row>
    <row r="82" spans="1:17" ht="15" thickBot="1" x14ac:dyDescent="0.35">
      <c r="A82" s="41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7" t="s">
        <v>285</v>
      </c>
      <c r="G82" s="4" t="s">
        <v>1820</v>
      </c>
      <c r="H82" s="2" t="s">
        <v>4940</v>
      </c>
      <c r="I82" s="18" t="s">
        <v>4548</v>
      </c>
      <c r="J82" s="18">
        <v>2218</v>
      </c>
      <c r="K82" s="22" t="s">
        <v>2</v>
      </c>
      <c r="L82" s="28" t="s">
        <v>4561</v>
      </c>
      <c r="M82" s="23" t="s">
        <v>1824</v>
      </c>
      <c r="N82" s="20" t="s">
        <v>2</v>
      </c>
      <c r="O82" s="3">
        <v>31593</v>
      </c>
      <c r="P82" s="34"/>
      <c r="Q82" s="35"/>
    </row>
    <row r="83" spans="1:17" x14ac:dyDescent="0.3">
      <c r="A83" s="41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6" t="s">
        <v>286</v>
      </c>
      <c r="G83" s="4" t="s">
        <v>1820</v>
      </c>
      <c r="H83" s="2" t="s">
        <v>1829</v>
      </c>
      <c r="I83" s="18" t="s">
        <v>9</v>
      </c>
      <c r="J83" s="18">
        <v>2219</v>
      </c>
      <c r="K83" s="22" t="s">
        <v>1831</v>
      </c>
      <c r="L83" s="28" t="s">
        <v>175</v>
      </c>
      <c r="M83" s="23" t="s">
        <v>1824</v>
      </c>
      <c r="N83" s="20" t="s">
        <v>1825</v>
      </c>
      <c r="O83" s="3">
        <v>31593</v>
      </c>
      <c r="P83" s="32" t="s">
        <v>1826</v>
      </c>
      <c r="Q83" s="33" t="s">
        <v>12</v>
      </c>
    </row>
    <row r="84" spans="1:17" x14ac:dyDescent="0.3">
      <c r="A84" s="41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7" t="s">
        <v>288</v>
      </c>
      <c r="G84" s="4" t="s">
        <v>1820</v>
      </c>
      <c r="H84" s="2" t="s">
        <v>1830</v>
      </c>
      <c r="I84" s="18" t="s">
        <v>10</v>
      </c>
      <c r="J84" s="18">
        <v>2219</v>
      </c>
      <c r="K84" s="22" t="s">
        <v>1831</v>
      </c>
      <c r="L84" s="28" t="s">
        <v>175</v>
      </c>
      <c r="M84" s="23" t="s">
        <v>1824</v>
      </c>
      <c r="N84" s="20" t="s">
        <v>1825</v>
      </c>
      <c r="O84" s="3">
        <v>31593</v>
      </c>
      <c r="P84" s="34"/>
      <c r="Q84" s="35"/>
    </row>
    <row r="85" spans="1:17" ht="15" thickBot="1" x14ac:dyDescent="0.35">
      <c r="A85" s="41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7" t="s">
        <v>650</v>
      </c>
      <c r="G85" s="4" t="s">
        <v>1820</v>
      </c>
      <c r="H85" s="2" t="s">
        <v>4941</v>
      </c>
      <c r="I85" s="18" t="s">
        <v>4548</v>
      </c>
      <c r="J85" s="18">
        <v>2219</v>
      </c>
      <c r="K85" s="22" t="s">
        <v>2</v>
      </c>
      <c r="L85" s="28" t="s">
        <v>4561</v>
      </c>
      <c r="M85" s="23" t="s">
        <v>1824</v>
      </c>
      <c r="N85" s="20" t="s">
        <v>2</v>
      </c>
      <c r="O85" s="3">
        <v>31593</v>
      </c>
      <c r="P85" s="34"/>
      <c r="Q85" s="35"/>
    </row>
    <row r="86" spans="1:17" x14ac:dyDescent="0.3">
      <c r="A86" s="41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6" t="s">
        <v>290</v>
      </c>
      <c r="G86" s="4" t="s">
        <v>1820</v>
      </c>
      <c r="H86" s="2" t="s">
        <v>1832</v>
      </c>
      <c r="I86" s="18" t="s">
        <v>1836</v>
      </c>
      <c r="J86" s="18">
        <v>2220</v>
      </c>
      <c r="K86" s="22" t="s">
        <v>1833</v>
      </c>
      <c r="L86" s="28" t="s">
        <v>175</v>
      </c>
      <c r="M86" s="23" t="s">
        <v>1824</v>
      </c>
      <c r="N86" s="20">
        <v>24</v>
      </c>
      <c r="O86" s="3">
        <v>31593</v>
      </c>
      <c r="P86" s="32" t="s">
        <v>1826</v>
      </c>
      <c r="Q86" s="33">
        <v>0</v>
      </c>
    </row>
    <row r="87" spans="1:17" x14ac:dyDescent="0.3">
      <c r="A87" s="41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7" t="s">
        <v>293</v>
      </c>
      <c r="G87" s="4" t="s">
        <v>1820</v>
      </c>
      <c r="H87" s="2" t="s">
        <v>1835</v>
      </c>
      <c r="I87" s="18" t="s">
        <v>1811</v>
      </c>
      <c r="J87" s="18">
        <v>2220</v>
      </c>
      <c r="K87" s="22" t="s">
        <v>1833</v>
      </c>
      <c r="L87" s="28">
        <v>0</v>
      </c>
      <c r="M87" s="23" t="s">
        <v>1824</v>
      </c>
      <c r="N87" s="20" t="s">
        <v>1825</v>
      </c>
      <c r="O87" s="3">
        <v>31593</v>
      </c>
      <c r="P87" s="34"/>
      <c r="Q87" s="35"/>
    </row>
    <row r="88" spans="1:17" x14ac:dyDescent="0.3">
      <c r="A88" s="41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7" t="s">
        <v>1840</v>
      </c>
      <c r="G88" s="4" t="s">
        <v>1820</v>
      </c>
      <c r="H88" s="2" t="s">
        <v>4942</v>
      </c>
      <c r="I88" s="18" t="s">
        <v>4548</v>
      </c>
      <c r="J88" s="18">
        <v>2220</v>
      </c>
      <c r="K88" s="22" t="s">
        <v>2</v>
      </c>
      <c r="L88" s="28" t="s">
        <v>4561</v>
      </c>
      <c r="M88" s="23" t="s">
        <v>1824</v>
      </c>
      <c r="N88" s="20" t="s">
        <v>2</v>
      </c>
      <c r="O88" s="3">
        <v>31593</v>
      </c>
      <c r="P88" s="34"/>
      <c r="Q88" s="35"/>
    </row>
    <row r="89" spans="1:17" ht="15" thickBot="1" x14ac:dyDescent="0.35">
      <c r="A89" s="41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6" t="s">
        <v>4943</v>
      </c>
      <c r="G89" s="4" t="s">
        <v>1820</v>
      </c>
      <c r="H89" s="2" t="s">
        <v>1834</v>
      </c>
      <c r="I89" s="18" t="s">
        <v>705</v>
      </c>
      <c r="J89" s="18">
        <v>2220</v>
      </c>
      <c r="K89" s="22" t="s">
        <v>1833</v>
      </c>
      <c r="L89" s="28">
        <v>0</v>
      </c>
      <c r="M89" s="23" t="s">
        <v>1824</v>
      </c>
      <c r="N89" s="20" t="s">
        <v>1825</v>
      </c>
      <c r="O89" s="3">
        <v>31593</v>
      </c>
      <c r="P89" s="39"/>
      <c r="Q89" s="38"/>
    </row>
    <row r="90" spans="1:17" x14ac:dyDescent="0.3">
      <c r="A90" s="41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6" t="s">
        <v>295</v>
      </c>
      <c r="G90" s="4" t="s">
        <v>1820</v>
      </c>
      <c r="H90" s="2" t="s">
        <v>1837</v>
      </c>
      <c r="I90" s="18" t="s">
        <v>1811</v>
      </c>
      <c r="J90" s="18">
        <v>2221</v>
      </c>
      <c r="K90" s="22" t="s">
        <v>1838</v>
      </c>
      <c r="L90" s="28">
        <v>0</v>
      </c>
      <c r="M90" s="23" t="s">
        <v>1824</v>
      </c>
      <c r="N90" s="20" t="s">
        <v>1825</v>
      </c>
      <c r="O90" s="3">
        <v>31593</v>
      </c>
      <c r="P90" s="32" t="s">
        <v>1826</v>
      </c>
      <c r="Q90" s="33">
        <v>0</v>
      </c>
    </row>
    <row r="91" spans="1:17" x14ac:dyDescent="0.3">
      <c r="A91" s="41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7" t="s">
        <v>298</v>
      </c>
      <c r="G91" s="4" t="s">
        <v>1820</v>
      </c>
      <c r="H91" s="2" t="s">
        <v>1839</v>
      </c>
      <c r="I91" s="18" t="s">
        <v>1811</v>
      </c>
      <c r="J91" s="18">
        <v>2221</v>
      </c>
      <c r="K91" s="22" t="s">
        <v>1838</v>
      </c>
      <c r="L91" s="28" t="s">
        <v>175</v>
      </c>
      <c r="M91" s="23" t="s">
        <v>1824</v>
      </c>
      <c r="N91" s="20" t="s">
        <v>1825</v>
      </c>
      <c r="O91" s="3">
        <v>31593</v>
      </c>
      <c r="P91" s="34"/>
      <c r="Q91" s="35"/>
    </row>
    <row r="92" spans="1:17" ht="15" thickBot="1" x14ac:dyDescent="0.35">
      <c r="A92" s="41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7" t="s">
        <v>300</v>
      </c>
      <c r="G92" s="4" t="s">
        <v>1820</v>
      </c>
      <c r="H92" s="2" t="s">
        <v>1841</v>
      </c>
      <c r="I92" s="18" t="s">
        <v>1811</v>
      </c>
      <c r="J92" s="18">
        <v>2221</v>
      </c>
      <c r="K92" s="22" t="s">
        <v>1838</v>
      </c>
      <c r="L92" s="28" t="s">
        <v>175</v>
      </c>
      <c r="M92" s="23" t="s">
        <v>1824</v>
      </c>
      <c r="N92" s="20" t="s">
        <v>1825</v>
      </c>
      <c r="O92" s="3">
        <v>31593</v>
      </c>
      <c r="P92" s="34"/>
      <c r="Q92" s="35"/>
    </row>
    <row r="93" spans="1:17" x14ac:dyDescent="0.3">
      <c r="A93" s="41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6" t="s">
        <v>301</v>
      </c>
      <c r="G93" s="4" t="s">
        <v>1820</v>
      </c>
      <c r="H93" s="2" t="s">
        <v>1842</v>
      </c>
      <c r="I93" s="18" t="s">
        <v>705</v>
      </c>
      <c r="J93" s="18">
        <v>2221</v>
      </c>
      <c r="K93" s="22" t="s">
        <v>1838</v>
      </c>
      <c r="L93" s="28" t="s">
        <v>175</v>
      </c>
      <c r="M93" s="23" t="s">
        <v>1824</v>
      </c>
      <c r="N93" s="20" t="s">
        <v>1825</v>
      </c>
      <c r="O93" s="3">
        <v>31593</v>
      </c>
      <c r="P93" s="32" t="s">
        <v>1826</v>
      </c>
      <c r="Q93" s="33">
        <v>0</v>
      </c>
    </row>
    <row r="94" spans="1:17" x14ac:dyDescent="0.3">
      <c r="A94" s="41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7" t="s">
        <v>304</v>
      </c>
      <c r="G94" s="4" t="s">
        <v>1820</v>
      </c>
      <c r="H94" s="2" t="s">
        <v>1843</v>
      </c>
      <c r="I94" s="18">
        <v>0</v>
      </c>
      <c r="J94" s="18">
        <v>2221</v>
      </c>
      <c r="K94" s="22" t="s">
        <v>2</v>
      </c>
      <c r="L94" s="28" t="s">
        <v>1</v>
      </c>
      <c r="M94" s="23" t="s">
        <v>1824</v>
      </c>
      <c r="N94" s="20" t="s">
        <v>2</v>
      </c>
      <c r="O94" s="3">
        <v>31593</v>
      </c>
      <c r="P94" s="34"/>
      <c r="Q94" s="35"/>
    </row>
    <row r="95" spans="1:17" ht="15" thickBot="1" x14ac:dyDescent="0.35">
      <c r="A95" s="41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7" t="s">
        <v>674</v>
      </c>
      <c r="G95" s="4" t="s">
        <v>1820</v>
      </c>
      <c r="H95" s="2" t="s">
        <v>4944</v>
      </c>
      <c r="I95" s="18" t="s">
        <v>4548</v>
      </c>
      <c r="J95" s="18">
        <v>2221</v>
      </c>
      <c r="K95" s="22" t="s">
        <v>2</v>
      </c>
      <c r="L95" s="28" t="s">
        <v>4561</v>
      </c>
      <c r="M95" s="23" t="s">
        <v>1824</v>
      </c>
      <c r="N95" s="20" t="s">
        <v>2</v>
      </c>
      <c r="O95" s="3">
        <v>31593</v>
      </c>
      <c r="P95" s="34"/>
      <c r="Q95" s="35"/>
    </row>
    <row r="96" spans="1:17" x14ac:dyDescent="0.3">
      <c r="A96" s="41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6" t="s">
        <v>306</v>
      </c>
      <c r="G96" s="4" t="s">
        <v>1820</v>
      </c>
      <c r="H96" s="2" t="s">
        <v>1844</v>
      </c>
      <c r="I96" s="18" t="s">
        <v>13</v>
      </c>
      <c r="J96" s="18">
        <v>2222</v>
      </c>
      <c r="K96" s="22" t="s">
        <v>1845</v>
      </c>
      <c r="L96" s="28" t="s">
        <v>175</v>
      </c>
      <c r="M96" s="23" t="s">
        <v>1824</v>
      </c>
      <c r="N96" s="20" t="s">
        <v>1825</v>
      </c>
      <c r="O96" s="3">
        <v>31593</v>
      </c>
      <c r="P96" s="32" t="s">
        <v>1826</v>
      </c>
      <c r="Q96" s="33" t="s">
        <v>12</v>
      </c>
    </row>
    <row r="97" spans="1:17" x14ac:dyDescent="0.3">
      <c r="A97" s="41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7" t="s">
        <v>309</v>
      </c>
      <c r="G97" s="4" t="s">
        <v>1820</v>
      </c>
      <c r="H97" s="2" t="s">
        <v>1846</v>
      </c>
      <c r="I97" s="18" t="s">
        <v>14</v>
      </c>
      <c r="J97" s="18">
        <v>2222</v>
      </c>
      <c r="K97" s="22" t="s">
        <v>1838</v>
      </c>
      <c r="L97" s="28" t="s">
        <v>175</v>
      </c>
      <c r="M97" s="23" t="s">
        <v>1824</v>
      </c>
      <c r="N97" s="20" t="s">
        <v>1825</v>
      </c>
      <c r="O97" s="3">
        <v>31593</v>
      </c>
      <c r="P97" s="34"/>
      <c r="Q97" s="35"/>
    </row>
    <row r="98" spans="1:17" ht="15" thickBot="1" x14ac:dyDescent="0.35">
      <c r="A98" s="41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7" t="s">
        <v>1307</v>
      </c>
      <c r="G98" s="4" t="s">
        <v>1820</v>
      </c>
      <c r="H98" s="2" t="s">
        <v>4945</v>
      </c>
      <c r="I98" s="18" t="s">
        <v>4548</v>
      </c>
      <c r="J98" s="18">
        <v>2222</v>
      </c>
      <c r="K98" s="22" t="s">
        <v>2</v>
      </c>
      <c r="L98" s="28" t="s">
        <v>4561</v>
      </c>
      <c r="M98" s="23" t="s">
        <v>1824</v>
      </c>
      <c r="N98" s="20" t="s">
        <v>2</v>
      </c>
      <c r="O98" s="3">
        <v>31593</v>
      </c>
      <c r="P98" s="34"/>
      <c r="Q98" s="35"/>
    </row>
    <row r="99" spans="1:17" x14ac:dyDescent="0.3">
      <c r="A99" s="41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6" t="s">
        <v>311</v>
      </c>
      <c r="G99" s="4" t="s">
        <v>1847</v>
      </c>
      <c r="H99" s="2" t="s">
        <v>1848</v>
      </c>
      <c r="I99" s="18">
        <v>0</v>
      </c>
      <c r="J99" s="18" t="s">
        <v>1849</v>
      </c>
      <c r="K99" s="22" t="s">
        <v>6</v>
      </c>
      <c r="L99" s="28">
        <v>0</v>
      </c>
      <c r="M99" s="23" t="s">
        <v>1291</v>
      </c>
      <c r="N99" s="20">
        <v>31649</v>
      </c>
      <c r="O99" s="3">
        <v>31649</v>
      </c>
      <c r="P99" s="32" t="s">
        <v>1850</v>
      </c>
      <c r="Q99" s="33" t="s">
        <v>12</v>
      </c>
    </row>
    <row r="100" spans="1:17" x14ac:dyDescent="0.3">
      <c r="A100" s="41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7" t="s">
        <v>314</v>
      </c>
      <c r="G100" s="4" t="s">
        <v>1847</v>
      </c>
      <c r="H100" s="2" t="s">
        <v>1851</v>
      </c>
      <c r="I100" s="18">
        <v>0</v>
      </c>
      <c r="J100" s="18" t="s">
        <v>1849</v>
      </c>
      <c r="K100" s="22" t="s">
        <v>6</v>
      </c>
      <c r="L100" s="28" t="s">
        <v>175</v>
      </c>
      <c r="M100" s="23" t="s">
        <v>1291</v>
      </c>
      <c r="N100" s="20">
        <v>31649</v>
      </c>
      <c r="O100" s="3">
        <v>31649</v>
      </c>
      <c r="P100" s="34"/>
      <c r="Q100" s="35"/>
    </row>
    <row r="101" spans="1:17" ht="15" thickBot="1" x14ac:dyDescent="0.35">
      <c r="A101" s="41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7" t="s">
        <v>316</v>
      </c>
      <c r="G101" s="4" t="s">
        <v>1847</v>
      </c>
      <c r="H101" s="2" t="s">
        <v>4946</v>
      </c>
      <c r="I101" s="18" t="s">
        <v>4548</v>
      </c>
      <c r="J101" s="18" t="s">
        <v>1849</v>
      </c>
      <c r="K101" s="22" t="s">
        <v>2</v>
      </c>
      <c r="L101" s="28" t="s">
        <v>4561</v>
      </c>
      <c r="M101" s="23" t="s">
        <v>1291</v>
      </c>
      <c r="N101" s="20" t="s">
        <v>2</v>
      </c>
      <c r="O101" s="3">
        <v>31649</v>
      </c>
      <c r="P101" s="34"/>
      <c r="Q101" s="35"/>
    </row>
    <row r="102" spans="1:17" x14ac:dyDescent="0.3">
      <c r="A102" s="41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6" t="s">
        <v>318</v>
      </c>
      <c r="G102" s="4" t="s">
        <v>1852</v>
      </c>
      <c r="H102" s="2" t="s">
        <v>1853</v>
      </c>
      <c r="I102" s="18" t="s">
        <v>1854</v>
      </c>
      <c r="J102" s="18" t="s">
        <v>1855</v>
      </c>
      <c r="K102" s="22" t="s">
        <v>1856</v>
      </c>
      <c r="L102" s="28" t="s">
        <v>175</v>
      </c>
      <c r="M102" s="23" t="s">
        <v>1857</v>
      </c>
      <c r="N102" s="20" t="s">
        <v>1858</v>
      </c>
      <c r="O102" s="3">
        <v>31656</v>
      </c>
      <c r="P102" s="32" t="s">
        <v>1859</v>
      </c>
      <c r="Q102" s="33" t="s">
        <v>12</v>
      </c>
    </row>
    <row r="103" spans="1:17" x14ac:dyDescent="0.3">
      <c r="A103" s="41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7" t="s">
        <v>320</v>
      </c>
      <c r="G103" s="4" t="s">
        <v>1852</v>
      </c>
      <c r="H103" s="2" t="s">
        <v>1860</v>
      </c>
      <c r="I103" s="18" t="s">
        <v>705</v>
      </c>
      <c r="J103" s="18" t="s">
        <v>1855</v>
      </c>
      <c r="K103" s="22" t="s">
        <v>1861</v>
      </c>
      <c r="L103" s="28" t="s">
        <v>175</v>
      </c>
      <c r="M103" s="23" t="s">
        <v>1857</v>
      </c>
      <c r="N103" s="20" t="s">
        <v>1858</v>
      </c>
      <c r="O103" s="3">
        <v>31656</v>
      </c>
      <c r="P103" s="34"/>
      <c r="Q103" s="35"/>
    </row>
    <row r="104" spans="1:17" ht="15" thickBot="1" x14ac:dyDescent="0.35">
      <c r="A104" s="41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7" t="s">
        <v>322</v>
      </c>
      <c r="G104" s="4" t="s">
        <v>1852</v>
      </c>
      <c r="H104" s="2" t="s">
        <v>4947</v>
      </c>
      <c r="I104" s="18" t="s">
        <v>4548</v>
      </c>
      <c r="J104" s="18" t="s">
        <v>1855</v>
      </c>
      <c r="K104" s="22" t="s">
        <v>2</v>
      </c>
      <c r="L104" s="28" t="s">
        <v>4561</v>
      </c>
      <c r="M104" s="23" t="s">
        <v>1857</v>
      </c>
      <c r="N104" s="20" t="s">
        <v>2</v>
      </c>
      <c r="O104" s="3">
        <v>31656</v>
      </c>
      <c r="P104" s="34"/>
      <c r="Q104" s="35"/>
    </row>
    <row r="105" spans="1:17" x14ac:dyDescent="0.3">
      <c r="A105" s="41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6" t="s">
        <v>323</v>
      </c>
      <c r="G105" s="4" t="s">
        <v>1862</v>
      </c>
      <c r="H105" s="2" t="s">
        <v>1863</v>
      </c>
      <c r="I105" s="18" t="s">
        <v>705</v>
      </c>
      <c r="J105" s="18" t="s">
        <v>1864</v>
      </c>
      <c r="K105" s="22" t="s">
        <v>1865</v>
      </c>
      <c r="L105" s="28" t="s">
        <v>175</v>
      </c>
      <c r="M105" s="23" t="s">
        <v>1866</v>
      </c>
      <c r="N105" s="20" t="s">
        <v>1867</v>
      </c>
      <c r="O105" s="3">
        <v>31685</v>
      </c>
      <c r="P105" s="32" t="s">
        <v>1868</v>
      </c>
      <c r="Q105" s="33" t="s">
        <v>12</v>
      </c>
    </row>
    <row r="106" spans="1:17" x14ac:dyDescent="0.3">
      <c r="A106" s="41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7" t="s">
        <v>326</v>
      </c>
      <c r="G106" s="4" t="s">
        <v>1862</v>
      </c>
      <c r="H106" s="2" t="s">
        <v>1869</v>
      </c>
      <c r="I106" s="18" t="s">
        <v>1758</v>
      </c>
      <c r="J106" s="18" t="s">
        <v>1864</v>
      </c>
      <c r="K106" s="22" t="s">
        <v>1865</v>
      </c>
      <c r="L106" s="28" t="s">
        <v>175</v>
      </c>
      <c r="M106" s="23" t="s">
        <v>1866</v>
      </c>
      <c r="N106" s="20" t="s">
        <v>1867</v>
      </c>
      <c r="O106" s="3">
        <v>31685</v>
      </c>
      <c r="P106" s="34"/>
      <c r="Q106" s="35"/>
    </row>
    <row r="107" spans="1:17" x14ac:dyDescent="0.3">
      <c r="A107" s="41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7" t="s">
        <v>328</v>
      </c>
      <c r="G107" s="4" t="s">
        <v>1862</v>
      </c>
      <c r="H107" s="2" t="s">
        <v>4948</v>
      </c>
      <c r="I107" s="18" t="s">
        <v>4548</v>
      </c>
      <c r="J107" s="18" t="s">
        <v>1864</v>
      </c>
      <c r="K107" s="22" t="s">
        <v>2</v>
      </c>
      <c r="L107" s="28" t="s">
        <v>4561</v>
      </c>
      <c r="M107" s="23" t="s">
        <v>1866</v>
      </c>
      <c r="N107" s="20" t="s">
        <v>2</v>
      </c>
      <c r="O107" s="3">
        <v>31685</v>
      </c>
      <c r="P107" s="34"/>
      <c r="Q107" s="35"/>
    </row>
    <row r="108" spans="1:17" x14ac:dyDescent="0.3">
      <c r="A108" s="41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6" t="s">
        <v>323</v>
      </c>
      <c r="G108" s="4" t="s">
        <v>1862</v>
      </c>
      <c r="H108" s="2" t="s">
        <v>1871</v>
      </c>
      <c r="I108" s="18" t="s">
        <v>705</v>
      </c>
      <c r="J108" s="18" t="s">
        <v>1864</v>
      </c>
      <c r="K108" s="22" t="s">
        <v>1865</v>
      </c>
      <c r="L108" s="28">
        <v>0</v>
      </c>
      <c r="M108" s="23" t="s">
        <v>1866</v>
      </c>
      <c r="N108" s="20" t="s">
        <v>1867</v>
      </c>
      <c r="O108" s="3">
        <v>31685</v>
      </c>
      <c r="P108" s="39"/>
      <c r="Q108" s="38"/>
    </row>
    <row r="109" spans="1:17" ht="15" thickBot="1" x14ac:dyDescent="0.35">
      <c r="A109" s="41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7" t="s">
        <v>326</v>
      </c>
      <c r="G109" s="4" t="s">
        <v>1862</v>
      </c>
      <c r="H109" s="2" t="s">
        <v>1870</v>
      </c>
      <c r="I109" s="18" t="s">
        <v>151</v>
      </c>
      <c r="J109" s="18" t="s">
        <v>1864</v>
      </c>
      <c r="K109" s="22" t="s">
        <v>1865</v>
      </c>
      <c r="L109" s="28" t="s">
        <v>175</v>
      </c>
      <c r="M109" s="23" t="s">
        <v>1866</v>
      </c>
      <c r="N109" s="20">
        <v>0</v>
      </c>
      <c r="O109" s="3">
        <v>31685</v>
      </c>
      <c r="P109" s="39"/>
      <c r="Q109" s="38"/>
    </row>
    <row r="110" spans="1:17" x14ac:dyDescent="0.3">
      <c r="A110" s="41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6" t="s">
        <v>330</v>
      </c>
      <c r="G110" s="4" t="s">
        <v>1862</v>
      </c>
      <c r="H110" s="2" t="s">
        <v>1872</v>
      </c>
      <c r="I110" s="18">
        <v>0</v>
      </c>
      <c r="J110" s="18">
        <v>2226</v>
      </c>
      <c r="K110" s="22" t="s">
        <v>1873</v>
      </c>
      <c r="L110" s="28" t="s">
        <v>175</v>
      </c>
      <c r="M110" s="23" t="s">
        <v>1866</v>
      </c>
      <c r="N110" s="20" t="s">
        <v>1867</v>
      </c>
      <c r="O110" s="3">
        <v>31685</v>
      </c>
      <c r="P110" s="32" t="s">
        <v>1868</v>
      </c>
      <c r="Q110" s="33" t="s">
        <v>12</v>
      </c>
    </row>
    <row r="111" spans="1:17" x14ac:dyDescent="0.3">
      <c r="A111" s="41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7" t="s">
        <v>333</v>
      </c>
      <c r="G111" s="4" t="s">
        <v>1862</v>
      </c>
      <c r="H111" s="2" t="s">
        <v>1874</v>
      </c>
      <c r="I111" s="18">
        <v>0</v>
      </c>
      <c r="J111" s="18">
        <v>2226</v>
      </c>
      <c r="K111" s="22" t="s">
        <v>1873</v>
      </c>
      <c r="L111" s="28" t="s">
        <v>175</v>
      </c>
      <c r="M111" s="23" t="s">
        <v>1866</v>
      </c>
      <c r="N111" s="20" t="s">
        <v>1867</v>
      </c>
      <c r="O111" s="3">
        <v>31685</v>
      </c>
      <c r="P111" s="34"/>
      <c r="Q111" s="35"/>
    </row>
    <row r="112" spans="1:17" ht="15" thickBot="1" x14ac:dyDescent="0.35">
      <c r="A112" s="41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7" t="s">
        <v>711</v>
      </c>
      <c r="G112" s="4" t="s">
        <v>1862</v>
      </c>
      <c r="H112" s="2" t="s">
        <v>4949</v>
      </c>
      <c r="I112" s="18" t="s">
        <v>4548</v>
      </c>
      <c r="J112" s="18">
        <v>2226</v>
      </c>
      <c r="K112" s="22" t="s">
        <v>2</v>
      </c>
      <c r="L112" s="28" t="s">
        <v>4561</v>
      </c>
      <c r="M112" s="23" t="s">
        <v>1866</v>
      </c>
      <c r="N112" s="20" t="s">
        <v>2</v>
      </c>
      <c r="O112" s="3">
        <v>31685</v>
      </c>
      <c r="P112" s="34"/>
      <c r="Q112" s="35"/>
    </row>
    <row r="113" spans="1:17" x14ac:dyDescent="0.3">
      <c r="A113" s="41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6" t="s">
        <v>335</v>
      </c>
      <c r="G113" s="4" t="s">
        <v>1862</v>
      </c>
      <c r="H113" s="2" t="s">
        <v>1875</v>
      </c>
      <c r="I113" s="18" t="s">
        <v>1735</v>
      </c>
      <c r="J113" s="18">
        <v>2227</v>
      </c>
      <c r="K113" s="22" t="s">
        <v>679</v>
      </c>
      <c r="L113" s="28" t="s">
        <v>175</v>
      </c>
      <c r="M113" s="23" t="s">
        <v>1866</v>
      </c>
      <c r="N113" s="20" t="s">
        <v>1867</v>
      </c>
      <c r="O113" s="3">
        <v>31685</v>
      </c>
      <c r="P113" s="32" t="s">
        <v>1868</v>
      </c>
      <c r="Q113" s="33" t="s">
        <v>12</v>
      </c>
    </row>
    <row r="114" spans="1:17" x14ac:dyDescent="0.3">
      <c r="A114" s="41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7" t="s">
        <v>338</v>
      </c>
      <c r="G114" s="4" t="s">
        <v>1862</v>
      </c>
      <c r="H114" s="2" t="s">
        <v>4950</v>
      </c>
      <c r="I114" s="18" t="s">
        <v>1735</v>
      </c>
      <c r="J114" s="18" t="s">
        <v>1735</v>
      </c>
      <c r="K114" s="22" t="s">
        <v>679</v>
      </c>
      <c r="L114" s="28" t="s">
        <v>175</v>
      </c>
      <c r="M114" s="23" t="s">
        <v>1866</v>
      </c>
      <c r="N114" s="20" t="s">
        <v>1867</v>
      </c>
      <c r="O114" s="3">
        <v>31685</v>
      </c>
      <c r="P114" s="34"/>
      <c r="Q114" s="35"/>
    </row>
    <row r="115" spans="1:17" x14ac:dyDescent="0.3">
      <c r="A115" s="41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7" t="s">
        <v>340</v>
      </c>
      <c r="G115" s="4" t="s">
        <v>1862</v>
      </c>
      <c r="H115" s="2" t="s">
        <v>4951</v>
      </c>
      <c r="I115" s="18" t="s">
        <v>4548</v>
      </c>
      <c r="J115" s="18">
        <v>2227</v>
      </c>
      <c r="K115" s="22" t="s">
        <v>2</v>
      </c>
      <c r="L115" s="28" t="s">
        <v>4561</v>
      </c>
      <c r="M115" s="23" t="s">
        <v>1866</v>
      </c>
      <c r="N115" s="20" t="s">
        <v>2</v>
      </c>
      <c r="O115" s="3">
        <v>31685</v>
      </c>
      <c r="P115" s="34"/>
      <c r="Q115" s="35"/>
    </row>
    <row r="116" spans="1:17" ht="15" thickBot="1" x14ac:dyDescent="0.35">
      <c r="A116" s="41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6" t="s">
        <v>335</v>
      </c>
      <c r="G116" s="4" t="s">
        <v>1862</v>
      </c>
      <c r="H116" s="2" t="s">
        <v>1876</v>
      </c>
      <c r="I116" s="18" t="s">
        <v>14</v>
      </c>
      <c r="J116" s="18">
        <v>2227</v>
      </c>
      <c r="K116" s="22" t="s">
        <v>679</v>
      </c>
      <c r="L116" s="28" t="s">
        <v>175</v>
      </c>
      <c r="M116" s="23" t="s">
        <v>1866</v>
      </c>
      <c r="N116" s="20" t="s">
        <v>1867</v>
      </c>
      <c r="O116" s="3">
        <v>31685</v>
      </c>
      <c r="P116" s="39"/>
      <c r="Q116" s="38"/>
    </row>
    <row r="117" spans="1:17" x14ac:dyDescent="0.3">
      <c r="A117" s="41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6" t="s">
        <v>342</v>
      </c>
      <c r="G117" s="4" t="s">
        <v>1862</v>
      </c>
      <c r="H117" s="2" t="s">
        <v>1877</v>
      </c>
      <c r="I117" s="18" t="s">
        <v>13</v>
      </c>
      <c r="J117" s="18">
        <v>2228</v>
      </c>
      <c r="K117" s="22" t="s">
        <v>1878</v>
      </c>
      <c r="L117" s="28" t="s">
        <v>175</v>
      </c>
      <c r="M117" s="23" t="s">
        <v>1866</v>
      </c>
      <c r="N117" s="20" t="s">
        <v>1867</v>
      </c>
      <c r="O117" s="3">
        <v>31685</v>
      </c>
      <c r="P117" s="32" t="s">
        <v>1868</v>
      </c>
      <c r="Q117" s="33">
        <v>0</v>
      </c>
    </row>
    <row r="118" spans="1:17" x14ac:dyDescent="0.3">
      <c r="A118" s="41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7" t="s">
        <v>344</v>
      </c>
      <c r="G118" s="4" t="s">
        <v>1862</v>
      </c>
      <c r="H118" s="2" t="s">
        <v>1879</v>
      </c>
      <c r="I118" s="18" t="s">
        <v>14</v>
      </c>
      <c r="J118" s="18">
        <v>2228</v>
      </c>
      <c r="K118" s="22" t="s">
        <v>1880</v>
      </c>
      <c r="L118" s="28" t="s">
        <v>175</v>
      </c>
      <c r="M118" s="23" t="s">
        <v>1866</v>
      </c>
      <c r="N118" s="20">
        <v>31702</v>
      </c>
      <c r="O118" s="3">
        <v>31685</v>
      </c>
      <c r="P118" s="34"/>
      <c r="Q118" s="35"/>
    </row>
    <row r="119" spans="1:17" ht="15" thickBot="1" x14ac:dyDescent="0.35">
      <c r="A119" s="41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7" t="s">
        <v>728</v>
      </c>
      <c r="G119" s="4" t="s">
        <v>1862</v>
      </c>
      <c r="H119" s="2" t="s">
        <v>4952</v>
      </c>
      <c r="I119" s="18" t="s">
        <v>4548</v>
      </c>
      <c r="J119" s="18">
        <v>2228</v>
      </c>
      <c r="K119" s="22" t="s">
        <v>2</v>
      </c>
      <c r="L119" s="28" t="s">
        <v>4561</v>
      </c>
      <c r="M119" s="23" t="s">
        <v>1866</v>
      </c>
      <c r="N119" s="20" t="s">
        <v>2</v>
      </c>
      <c r="O119" s="3">
        <v>31685</v>
      </c>
      <c r="P119" s="34"/>
      <c r="Q119" s="35"/>
    </row>
    <row r="120" spans="1:17" x14ac:dyDescent="0.3">
      <c r="A120" s="41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6" t="s">
        <v>346</v>
      </c>
      <c r="G120" s="4" t="s">
        <v>1881</v>
      </c>
      <c r="H120" s="2" t="s">
        <v>1882</v>
      </c>
      <c r="I120" s="18">
        <v>0</v>
      </c>
      <c r="J120" s="18" t="s">
        <v>1883</v>
      </c>
      <c r="K120" s="22" t="s">
        <v>28</v>
      </c>
      <c r="L120" s="28">
        <v>0</v>
      </c>
      <c r="M120" s="23" t="s">
        <v>1884</v>
      </c>
      <c r="N120" s="20" t="s">
        <v>1885</v>
      </c>
      <c r="O120" s="3" t="s">
        <v>1886</v>
      </c>
      <c r="P120" s="32" t="s">
        <v>1887</v>
      </c>
      <c r="Q120" s="33">
        <v>0</v>
      </c>
    </row>
    <row r="121" spans="1:17" x14ac:dyDescent="0.3">
      <c r="A121" s="41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7" t="s">
        <v>349</v>
      </c>
      <c r="G121" s="4" t="s">
        <v>1881</v>
      </c>
      <c r="H121" s="2" t="s">
        <v>1888</v>
      </c>
      <c r="I121" s="18">
        <v>0</v>
      </c>
      <c r="J121" s="18" t="s">
        <v>1883</v>
      </c>
      <c r="K121" s="22" t="s">
        <v>28</v>
      </c>
      <c r="L121" s="28">
        <v>0</v>
      </c>
      <c r="M121" s="23" t="s">
        <v>1884</v>
      </c>
      <c r="N121" s="20" t="s">
        <v>1885</v>
      </c>
      <c r="O121" s="3" t="s">
        <v>1886</v>
      </c>
      <c r="P121" s="34"/>
      <c r="Q121" s="35"/>
    </row>
    <row r="122" spans="1:17" ht="15" thickBot="1" x14ac:dyDescent="0.35">
      <c r="A122" s="41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7" t="s">
        <v>351</v>
      </c>
      <c r="G122" s="4" t="s">
        <v>1881</v>
      </c>
      <c r="H122" s="2" t="s">
        <v>4953</v>
      </c>
      <c r="I122" s="18" t="s">
        <v>4548</v>
      </c>
      <c r="J122" s="18" t="s">
        <v>1883</v>
      </c>
      <c r="K122" s="22" t="s">
        <v>2</v>
      </c>
      <c r="L122" s="28" t="s">
        <v>4561</v>
      </c>
      <c r="M122" s="23" t="s">
        <v>1884</v>
      </c>
      <c r="N122" s="20" t="s">
        <v>2</v>
      </c>
      <c r="O122" s="3" t="s">
        <v>1886</v>
      </c>
      <c r="P122" s="34"/>
      <c r="Q122" s="35"/>
    </row>
    <row r="123" spans="1:17" x14ac:dyDescent="0.3">
      <c r="A123" s="41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6" t="s">
        <v>352</v>
      </c>
      <c r="G123" s="4" t="s">
        <v>1889</v>
      </c>
      <c r="H123" s="2" t="s">
        <v>1890</v>
      </c>
      <c r="I123" s="18" t="s">
        <v>1891</v>
      </c>
      <c r="J123" s="18" t="s">
        <v>1892</v>
      </c>
      <c r="K123" s="22" t="s">
        <v>597</v>
      </c>
      <c r="L123" s="28">
        <v>0</v>
      </c>
      <c r="M123" s="23" t="s">
        <v>1893</v>
      </c>
      <c r="N123" s="20" t="s">
        <v>1894</v>
      </c>
      <c r="O123" s="3">
        <v>31698</v>
      </c>
      <c r="P123" s="32" t="s">
        <v>1895</v>
      </c>
      <c r="Q123" s="33">
        <v>0</v>
      </c>
    </row>
    <row r="124" spans="1:17" x14ac:dyDescent="0.3">
      <c r="A124" s="41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7" t="s">
        <v>353</v>
      </c>
      <c r="G124" s="4" t="s">
        <v>1889</v>
      </c>
      <c r="H124" s="2" t="s">
        <v>1896</v>
      </c>
      <c r="I124" s="18" t="s">
        <v>10</v>
      </c>
      <c r="J124" s="18" t="s">
        <v>1892</v>
      </c>
      <c r="K124" s="22" t="s">
        <v>597</v>
      </c>
      <c r="L124" s="28">
        <v>0</v>
      </c>
      <c r="M124" s="23" t="s">
        <v>1893</v>
      </c>
      <c r="N124" s="20" t="s">
        <v>1894</v>
      </c>
      <c r="O124" s="3">
        <v>31698</v>
      </c>
      <c r="P124" s="34"/>
      <c r="Q124" s="35"/>
    </row>
    <row r="125" spans="1:17" ht="15" thickBot="1" x14ac:dyDescent="0.35">
      <c r="A125" s="41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7" t="s">
        <v>355</v>
      </c>
      <c r="G125" s="4" t="s">
        <v>1889</v>
      </c>
      <c r="H125" s="2" t="s">
        <v>4954</v>
      </c>
      <c r="I125" s="18" t="s">
        <v>4548</v>
      </c>
      <c r="J125" s="18" t="s">
        <v>1892</v>
      </c>
      <c r="K125" s="22" t="s">
        <v>2</v>
      </c>
      <c r="L125" s="28" t="s">
        <v>4561</v>
      </c>
      <c r="M125" s="23" t="s">
        <v>1893</v>
      </c>
      <c r="N125" s="20" t="s">
        <v>2</v>
      </c>
      <c r="O125" s="3">
        <v>31698</v>
      </c>
      <c r="P125" s="34"/>
      <c r="Q125" s="35"/>
    </row>
    <row r="126" spans="1:17" x14ac:dyDescent="0.3">
      <c r="A126" s="41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6" t="s">
        <v>356</v>
      </c>
      <c r="G126" s="4" t="s">
        <v>1897</v>
      </c>
      <c r="H126" s="2" t="s">
        <v>1898</v>
      </c>
      <c r="I126" s="18" t="s">
        <v>9</v>
      </c>
      <c r="J126" s="18" t="s">
        <v>1899</v>
      </c>
      <c r="K126" s="22" t="s">
        <v>6</v>
      </c>
      <c r="L126" s="28">
        <v>0</v>
      </c>
      <c r="M126" s="23" t="s">
        <v>1900</v>
      </c>
      <c r="N126" s="20" t="s">
        <v>1901</v>
      </c>
      <c r="O126" s="3">
        <v>31712</v>
      </c>
      <c r="P126" s="32" t="s">
        <v>1902</v>
      </c>
      <c r="Q126" s="33">
        <v>0</v>
      </c>
    </row>
    <row r="127" spans="1:17" x14ac:dyDescent="0.3">
      <c r="A127" s="41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7" t="s">
        <v>359</v>
      </c>
      <c r="G127" s="4" t="s">
        <v>1897</v>
      </c>
      <c r="H127" s="2" t="s">
        <v>1904</v>
      </c>
      <c r="I127" s="18" t="s">
        <v>10</v>
      </c>
      <c r="J127" s="18" t="s">
        <v>1899</v>
      </c>
      <c r="K127" s="22" t="s">
        <v>1905</v>
      </c>
      <c r="L127" s="28">
        <v>0</v>
      </c>
      <c r="M127" s="23" t="s">
        <v>1900</v>
      </c>
      <c r="N127" s="20" t="s">
        <v>621</v>
      </c>
      <c r="O127" s="3">
        <v>31712</v>
      </c>
      <c r="P127" s="34"/>
      <c r="Q127" s="35"/>
    </row>
    <row r="128" spans="1:17" x14ac:dyDescent="0.3">
      <c r="A128" s="41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7" t="s">
        <v>745</v>
      </c>
      <c r="G128" s="4" t="s">
        <v>1897</v>
      </c>
      <c r="H128" s="2" t="s">
        <v>4955</v>
      </c>
      <c r="I128" s="18" t="s">
        <v>4548</v>
      </c>
      <c r="J128" s="18" t="s">
        <v>1899</v>
      </c>
      <c r="K128" s="22" t="s">
        <v>2</v>
      </c>
      <c r="L128" s="28" t="s">
        <v>4561</v>
      </c>
      <c r="M128" s="23" t="s">
        <v>1900</v>
      </c>
      <c r="N128" s="20" t="s">
        <v>2</v>
      </c>
      <c r="O128" s="3">
        <v>31712</v>
      </c>
      <c r="P128" s="34"/>
      <c r="Q128" s="35"/>
    </row>
    <row r="129" spans="1:17" ht="15" thickBot="1" x14ac:dyDescent="0.35">
      <c r="A129" s="41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6" t="s">
        <v>356</v>
      </c>
      <c r="G129" s="4" t="s">
        <v>1897</v>
      </c>
      <c r="H129" s="2" t="s">
        <v>1903</v>
      </c>
      <c r="I129" s="18" t="s">
        <v>9</v>
      </c>
      <c r="J129" s="18" t="s">
        <v>1899</v>
      </c>
      <c r="K129" s="22" t="s">
        <v>597</v>
      </c>
      <c r="L129" s="28">
        <v>0</v>
      </c>
      <c r="M129" s="23" t="s">
        <v>1900</v>
      </c>
      <c r="N129" s="20" t="s">
        <v>1901</v>
      </c>
      <c r="O129" s="3">
        <v>31712</v>
      </c>
      <c r="P129" s="39"/>
      <c r="Q129" s="38"/>
    </row>
    <row r="130" spans="1:17" x14ac:dyDescent="0.3">
      <c r="A130" s="41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6" t="s">
        <v>361</v>
      </c>
      <c r="G130" s="4" t="s">
        <v>1906</v>
      </c>
      <c r="H130" s="2" t="s">
        <v>1907</v>
      </c>
      <c r="I130" s="18" t="s">
        <v>1854</v>
      </c>
      <c r="J130" s="18" t="s">
        <v>1908</v>
      </c>
      <c r="K130" s="22" t="s">
        <v>8</v>
      </c>
      <c r="L130" s="28">
        <v>0</v>
      </c>
      <c r="M130" s="23" t="s">
        <v>1909</v>
      </c>
      <c r="N130" s="20" t="s">
        <v>1910</v>
      </c>
      <c r="O130" s="3">
        <v>31719</v>
      </c>
      <c r="P130" s="32" t="s">
        <v>1911</v>
      </c>
      <c r="Q130" s="33" t="s">
        <v>12</v>
      </c>
    </row>
    <row r="131" spans="1:17" x14ac:dyDescent="0.3">
      <c r="A131" s="41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7" t="s">
        <v>364</v>
      </c>
      <c r="G131" s="4" t="s">
        <v>1906</v>
      </c>
      <c r="H131" s="2" t="s">
        <v>1912</v>
      </c>
      <c r="I131" s="18" t="s">
        <v>1854</v>
      </c>
      <c r="J131" s="18" t="s">
        <v>1908</v>
      </c>
      <c r="K131" s="22" t="s">
        <v>8</v>
      </c>
      <c r="L131" s="28">
        <v>0</v>
      </c>
      <c r="M131" s="23" t="s">
        <v>1909</v>
      </c>
      <c r="N131" s="20" t="s">
        <v>1910</v>
      </c>
      <c r="O131" s="3">
        <v>31719</v>
      </c>
      <c r="P131" s="34"/>
      <c r="Q131" s="35"/>
    </row>
    <row r="132" spans="1:17" ht="15" thickBot="1" x14ac:dyDescent="0.35">
      <c r="A132" s="41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7" t="s">
        <v>748</v>
      </c>
      <c r="G132" s="4" t="s">
        <v>1906</v>
      </c>
      <c r="H132" s="2" t="s">
        <v>1913</v>
      </c>
      <c r="I132" s="18" t="s">
        <v>1854</v>
      </c>
      <c r="J132" s="18" t="s">
        <v>1908</v>
      </c>
      <c r="K132" s="22" t="s">
        <v>61</v>
      </c>
      <c r="L132" s="28">
        <v>0</v>
      </c>
      <c r="M132" s="23" t="s">
        <v>1909</v>
      </c>
      <c r="N132" s="20" t="s">
        <v>1910</v>
      </c>
      <c r="O132" s="3">
        <v>31719</v>
      </c>
      <c r="P132" s="34"/>
      <c r="Q132" s="35"/>
    </row>
    <row r="133" spans="1:17" x14ac:dyDescent="0.3">
      <c r="A133" s="41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6" t="s">
        <v>366</v>
      </c>
      <c r="G133" s="4" t="s">
        <v>1906</v>
      </c>
      <c r="H133" s="2" t="s">
        <v>1914</v>
      </c>
      <c r="I133" s="18" t="s">
        <v>1854</v>
      </c>
      <c r="J133" s="18">
        <v>2233</v>
      </c>
      <c r="K133" s="22" t="s">
        <v>6</v>
      </c>
      <c r="L133" s="28" t="s">
        <v>175</v>
      </c>
      <c r="M133" s="23" t="s">
        <v>1909</v>
      </c>
      <c r="N133" s="20" t="s">
        <v>1910</v>
      </c>
      <c r="O133" s="3">
        <v>31719</v>
      </c>
      <c r="P133" s="32" t="s">
        <v>1911</v>
      </c>
      <c r="Q133" s="33" t="s">
        <v>12</v>
      </c>
    </row>
    <row r="134" spans="1:17" x14ac:dyDescent="0.3">
      <c r="A134" s="41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7" t="s">
        <v>368</v>
      </c>
      <c r="G134" s="4" t="s">
        <v>1906</v>
      </c>
      <c r="H134" s="2" t="s">
        <v>1915</v>
      </c>
      <c r="I134" s="18" t="s">
        <v>1854</v>
      </c>
      <c r="J134" s="18">
        <v>2233</v>
      </c>
      <c r="K134" s="22" t="s">
        <v>6</v>
      </c>
      <c r="L134" s="28">
        <v>0</v>
      </c>
      <c r="M134" s="23" t="s">
        <v>1909</v>
      </c>
      <c r="N134" s="20" t="s">
        <v>1910</v>
      </c>
      <c r="O134" s="3">
        <v>31719</v>
      </c>
      <c r="P134" s="34"/>
      <c r="Q134" s="35"/>
    </row>
    <row r="135" spans="1:17" ht="15" thickBot="1" x14ac:dyDescent="0.35">
      <c r="A135" s="41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7" t="s">
        <v>756</v>
      </c>
      <c r="G135" s="4" t="s">
        <v>1906</v>
      </c>
      <c r="H135" s="2" t="s">
        <v>1916</v>
      </c>
      <c r="I135" s="18" t="s">
        <v>1854</v>
      </c>
      <c r="J135" s="18">
        <v>2233</v>
      </c>
      <c r="K135" s="22" t="s">
        <v>61</v>
      </c>
      <c r="L135" s="28" t="s">
        <v>175</v>
      </c>
      <c r="M135" s="23" t="s">
        <v>1909</v>
      </c>
      <c r="N135" s="20" t="s">
        <v>1910</v>
      </c>
      <c r="O135" s="3">
        <v>31719</v>
      </c>
      <c r="P135" s="34"/>
      <c r="Q135" s="35"/>
    </row>
    <row r="136" spans="1:17" x14ac:dyDescent="0.3">
      <c r="A136" s="41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6" t="s">
        <v>369</v>
      </c>
      <c r="G136" s="4" t="s">
        <v>1906</v>
      </c>
      <c r="H136" s="2" t="s">
        <v>1917</v>
      </c>
      <c r="I136" s="18" t="s">
        <v>1854</v>
      </c>
      <c r="J136" s="18">
        <v>2234</v>
      </c>
      <c r="K136" s="22" t="s">
        <v>1323</v>
      </c>
      <c r="L136" s="28">
        <v>0</v>
      </c>
      <c r="M136" s="23" t="s">
        <v>1909</v>
      </c>
      <c r="N136" s="20" t="s">
        <v>1910</v>
      </c>
      <c r="O136" s="3">
        <v>31719</v>
      </c>
      <c r="P136" s="32" t="s">
        <v>1911</v>
      </c>
      <c r="Q136" s="33">
        <v>0</v>
      </c>
    </row>
    <row r="137" spans="1:17" x14ac:dyDescent="0.3">
      <c r="A137" s="41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7" t="s">
        <v>372</v>
      </c>
      <c r="G137" s="4" t="s">
        <v>1906</v>
      </c>
      <c r="H137" s="2" t="s">
        <v>1918</v>
      </c>
      <c r="I137" s="18" t="s">
        <v>1854</v>
      </c>
      <c r="J137" s="18">
        <v>2234</v>
      </c>
      <c r="K137" s="22" t="s">
        <v>621</v>
      </c>
      <c r="L137" s="28" t="s">
        <v>175</v>
      </c>
      <c r="M137" s="23" t="s">
        <v>1909</v>
      </c>
      <c r="N137" s="20" t="s">
        <v>621</v>
      </c>
      <c r="O137" s="3">
        <v>31719</v>
      </c>
      <c r="P137" s="34"/>
      <c r="Q137" s="35"/>
    </row>
    <row r="138" spans="1:17" ht="15" thickBot="1" x14ac:dyDescent="0.35">
      <c r="A138" s="41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7" t="s">
        <v>374</v>
      </c>
      <c r="G138" s="4" t="s">
        <v>1906</v>
      </c>
      <c r="H138" s="2" t="s">
        <v>1919</v>
      </c>
      <c r="I138" s="18" t="s">
        <v>1854</v>
      </c>
      <c r="J138" s="18">
        <v>2234</v>
      </c>
      <c r="K138" s="22" t="s">
        <v>1920</v>
      </c>
      <c r="L138" s="28" t="s">
        <v>175</v>
      </c>
      <c r="M138" s="23" t="s">
        <v>1909</v>
      </c>
      <c r="N138" s="20" t="s">
        <v>1910</v>
      </c>
      <c r="O138" s="3">
        <v>31719</v>
      </c>
      <c r="P138" s="34"/>
      <c r="Q138" s="35"/>
    </row>
    <row r="139" spans="1:17" x14ac:dyDescent="0.3">
      <c r="A139" s="41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6" t="s">
        <v>375</v>
      </c>
      <c r="G139" s="4" t="s">
        <v>1906</v>
      </c>
      <c r="H139" s="2" t="s">
        <v>1921</v>
      </c>
      <c r="I139" s="18" t="s">
        <v>1854</v>
      </c>
      <c r="J139" s="18">
        <v>2234</v>
      </c>
      <c r="K139" s="22" t="s">
        <v>61</v>
      </c>
      <c r="L139" s="28">
        <v>0</v>
      </c>
      <c r="M139" s="23" t="s">
        <v>1909</v>
      </c>
      <c r="N139" s="20" t="s">
        <v>1910</v>
      </c>
      <c r="O139" s="3">
        <v>31719</v>
      </c>
      <c r="P139" s="32" t="s">
        <v>1911</v>
      </c>
      <c r="Q139" s="33">
        <v>0</v>
      </c>
    </row>
    <row r="140" spans="1:17" x14ac:dyDescent="0.3">
      <c r="A140" s="41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7" t="s">
        <v>377</v>
      </c>
      <c r="G140" s="4" t="s">
        <v>1906</v>
      </c>
      <c r="H140" s="2" t="s">
        <v>1922</v>
      </c>
      <c r="I140" s="18">
        <v>0</v>
      </c>
      <c r="J140" s="18">
        <v>2234</v>
      </c>
      <c r="K140" s="22" t="s">
        <v>2</v>
      </c>
      <c r="L140" s="28" t="s">
        <v>1</v>
      </c>
      <c r="M140" s="23" t="s">
        <v>1909</v>
      </c>
      <c r="N140" s="20" t="s">
        <v>2</v>
      </c>
      <c r="O140" s="3">
        <v>31719</v>
      </c>
      <c r="P140" s="34"/>
      <c r="Q140" s="35"/>
    </row>
    <row r="141" spans="1:17" ht="15" thickBot="1" x14ac:dyDescent="0.35">
      <c r="A141" s="41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7" t="s">
        <v>379</v>
      </c>
      <c r="G141" s="4" t="s">
        <v>1906</v>
      </c>
      <c r="H141" s="2" t="s">
        <v>4956</v>
      </c>
      <c r="I141" s="18" t="s">
        <v>4548</v>
      </c>
      <c r="J141" s="18">
        <v>2234</v>
      </c>
      <c r="K141" s="22" t="s">
        <v>1920</v>
      </c>
      <c r="L141" s="28" t="s">
        <v>175</v>
      </c>
      <c r="M141" s="23" t="s">
        <v>1909</v>
      </c>
      <c r="N141" s="20" t="s">
        <v>1910</v>
      </c>
      <c r="O141" s="3">
        <v>31719</v>
      </c>
      <c r="P141" s="34"/>
      <c r="Q141" s="35"/>
    </row>
    <row r="142" spans="1:17" x14ac:dyDescent="0.3">
      <c r="A142" s="41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6" t="s">
        <v>381</v>
      </c>
      <c r="G142" s="4" t="s">
        <v>1906</v>
      </c>
      <c r="H142" s="2" t="s">
        <v>1923</v>
      </c>
      <c r="I142" s="18" t="s">
        <v>1854</v>
      </c>
      <c r="J142" s="18">
        <v>2235</v>
      </c>
      <c r="K142" s="22" t="s">
        <v>61</v>
      </c>
      <c r="L142" s="28" t="s">
        <v>175</v>
      </c>
      <c r="M142" s="23" t="s">
        <v>1909</v>
      </c>
      <c r="N142" s="20" t="s">
        <v>1910</v>
      </c>
      <c r="O142" s="3">
        <v>31719</v>
      </c>
      <c r="P142" s="32" t="s">
        <v>1911</v>
      </c>
      <c r="Q142" s="33" t="s">
        <v>1924</v>
      </c>
    </row>
    <row r="143" spans="1:17" x14ac:dyDescent="0.3">
      <c r="A143" s="41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7" t="s">
        <v>384</v>
      </c>
      <c r="G143" s="4" t="s">
        <v>1906</v>
      </c>
      <c r="H143" s="2" t="s">
        <v>1925</v>
      </c>
      <c r="I143" s="18">
        <v>0</v>
      </c>
      <c r="J143" s="18">
        <v>2235</v>
      </c>
      <c r="K143" s="22" t="s">
        <v>2</v>
      </c>
      <c r="L143" s="28" t="s">
        <v>1</v>
      </c>
      <c r="M143" s="23" t="s">
        <v>1909</v>
      </c>
      <c r="N143" s="20" t="s">
        <v>2</v>
      </c>
      <c r="O143" s="3">
        <v>31719</v>
      </c>
      <c r="P143" s="34"/>
      <c r="Q143" s="35"/>
    </row>
    <row r="144" spans="1:17" ht="15" thickBot="1" x14ac:dyDescent="0.35">
      <c r="A144" s="41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7" t="s">
        <v>386</v>
      </c>
      <c r="G144" s="4" t="s">
        <v>1906</v>
      </c>
      <c r="H144" s="2" t="s">
        <v>1926</v>
      </c>
      <c r="I144" s="18" t="s">
        <v>1854</v>
      </c>
      <c r="J144" s="18">
        <v>2235</v>
      </c>
      <c r="K144" s="22" t="s">
        <v>61</v>
      </c>
      <c r="L144" s="28" t="s">
        <v>175</v>
      </c>
      <c r="M144" s="23" t="s">
        <v>1909</v>
      </c>
      <c r="N144" s="20" t="s">
        <v>1910</v>
      </c>
      <c r="O144" s="3">
        <v>31719</v>
      </c>
      <c r="P144" s="34"/>
      <c r="Q144" s="35"/>
    </row>
    <row r="145" spans="1:17" x14ac:dyDescent="0.3">
      <c r="A145" s="41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6" t="s">
        <v>388</v>
      </c>
      <c r="G145" s="4" t="s">
        <v>1906</v>
      </c>
      <c r="H145" s="2" t="s">
        <v>4957</v>
      </c>
      <c r="I145" s="18" t="s">
        <v>4548</v>
      </c>
      <c r="J145" s="18">
        <v>2232</v>
      </c>
      <c r="K145" s="22" t="s">
        <v>1920</v>
      </c>
      <c r="L145" s="28" t="s">
        <v>175</v>
      </c>
      <c r="M145" s="23" t="s">
        <v>1909</v>
      </c>
      <c r="N145" s="20" t="s">
        <v>1910</v>
      </c>
      <c r="O145" s="3">
        <v>31719</v>
      </c>
      <c r="P145" s="32" t="s">
        <v>1911</v>
      </c>
      <c r="Q145" s="33">
        <v>0</v>
      </c>
    </row>
    <row r="146" spans="1:17" x14ac:dyDescent="0.3">
      <c r="A146" s="41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7" t="s">
        <v>390</v>
      </c>
      <c r="G146" s="4" t="s">
        <v>1906</v>
      </c>
      <c r="H146" s="2" t="s">
        <v>4958</v>
      </c>
      <c r="I146" s="18" t="s">
        <v>4548</v>
      </c>
      <c r="J146" s="18">
        <v>2233</v>
      </c>
      <c r="K146" s="22" t="s">
        <v>1920</v>
      </c>
      <c r="L146" s="28" t="s">
        <v>175</v>
      </c>
      <c r="M146" s="23" t="s">
        <v>1909</v>
      </c>
      <c r="N146" s="20" t="s">
        <v>1910</v>
      </c>
      <c r="O146" s="3">
        <v>31719</v>
      </c>
      <c r="P146" s="34"/>
      <c r="Q146" s="35"/>
    </row>
    <row r="147" spans="1:17" ht="15" thickBot="1" x14ac:dyDescent="0.35">
      <c r="A147" s="41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7" t="s">
        <v>392</v>
      </c>
      <c r="G147" s="4" t="s">
        <v>1906</v>
      </c>
      <c r="H147" s="2" t="s">
        <v>4959</v>
      </c>
      <c r="I147" s="18" t="s">
        <v>4548</v>
      </c>
      <c r="J147" s="18">
        <v>2235</v>
      </c>
      <c r="K147" s="22" t="s">
        <v>1920</v>
      </c>
      <c r="L147" s="28" t="s">
        <v>175</v>
      </c>
      <c r="M147" s="23" t="s">
        <v>1909</v>
      </c>
      <c r="N147" s="20" t="s">
        <v>1910</v>
      </c>
      <c r="O147" s="3">
        <v>31719</v>
      </c>
      <c r="P147" s="34"/>
      <c r="Q147" s="35"/>
    </row>
    <row r="148" spans="1:17" x14ac:dyDescent="0.3">
      <c r="A148" s="41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6" t="s">
        <v>393</v>
      </c>
      <c r="G148" s="4" t="s">
        <v>1927</v>
      </c>
      <c r="H148" s="2" t="s">
        <v>1928</v>
      </c>
      <c r="I148" s="18" t="s">
        <v>9</v>
      </c>
      <c r="J148" s="18" t="s">
        <v>1929</v>
      </c>
      <c r="K148" s="22" t="s">
        <v>8</v>
      </c>
      <c r="L148" s="28">
        <v>0</v>
      </c>
      <c r="M148" s="23" t="s">
        <v>1291</v>
      </c>
      <c r="N148" s="20">
        <v>31719</v>
      </c>
      <c r="O148" s="3">
        <v>31719</v>
      </c>
      <c r="P148" s="32" t="s">
        <v>1930</v>
      </c>
      <c r="Q148" s="33">
        <v>0</v>
      </c>
    </row>
    <row r="149" spans="1:17" x14ac:dyDescent="0.3">
      <c r="A149" s="41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7" t="s">
        <v>396</v>
      </c>
      <c r="G149" s="4" t="s">
        <v>1927</v>
      </c>
      <c r="H149" s="2" t="s">
        <v>1932</v>
      </c>
      <c r="I149" s="18" t="s">
        <v>10</v>
      </c>
      <c r="J149" s="18" t="s">
        <v>1929</v>
      </c>
      <c r="K149" s="22" t="s">
        <v>6</v>
      </c>
      <c r="L149" s="28">
        <v>0</v>
      </c>
      <c r="M149" s="23" t="s">
        <v>1291</v>
      </c>
      <c r="N149" s="20">
        <v>31719</v>
      </c>
      <c r="O149" s="3">
        <v>31719</v>
      </c>
      <c r="P149" s="34"/>
      <c r="Q149" s="35"/>
    </row>
    <row r="150" spans="1:17" x14ac:dyDescent="0.3">
      <c r="A150" s="41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7" t="s">
        <v>1406</v>
      </c>
      <c r="G150" s="4" t="s">
        <v>1927</v>
      </c>
      <c r="H150" s="2" t="s">
        <v>4960</v>
      </c>
      <c r="I150" s="18" t="s">
        <v>4548</v>
      </c>
      <c r="J150" s="18" t="s">
        <v>1929</v>
      </c>
      <c r="K150" s="22" t="s">
        <v>2</v>
      </c>
      <c r="L150" s="28" t="s">
        <v>4561</v>
      </c>
      <c r="M150" s="23" t="s">
        <v>1291</v>
      </c>
      <c r="N150" s="20" t="s">
        <v>2</v>
      </c>
      <c r="O150" s="3">
        <v>31719</v>
      </c>
      <c r="P150" s="34"/>
      <c r="Q150" s="35"/>
    </row>
    <row r="151" spans="1:17" x14ac:dyDescent="0.3">
      <c r="A151" s="41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6" t="s">
        <v>393</v>
      </c>
      <c r="G151" s="4" t="s">
        <v>1927</v>
      </c>
      <c r="H151" s="2" t="s">
        <v>1931</v>
      </c>
      <c r="I151" s="18" t="s">
        <v>9</v>
      </c>
      <c r="J151" s="18">
        <v>2236</v>
      </c>
      <c r="K151" s="22" t="s">
        <v>6</v>
      </c>
      <c r="L151" s="28">
        <v>0</v>
      </c>
      <c r="M151" s="23" t="s">
        <v>1291</v>
      </c>
      <c r="N151" s="20">
        <v>31719</v>
      </c>
      <c r="O151" s="3">
        <v>31719</v>
      </c>
      <c r="P151" s="39"/>
      <c r="Q151" s="38"/>
    </row>
    <row r="152" spans="1:17" ht="15" thickBot="1" x14ac:dyDescent="0.35">
      <c r="A152" s="41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7" t="s">
        <v>1406</v>
      </c>
      <c r="G152" s="4" t="s">
        <v>1927</v>
      </c>
      <c r="H152" s="2" t="s">
        <v>4961</v>
      </c>
      <c r="I152" s="18" t="s">
        <v>4548</v>
      </c>
      <c r="J152" s="18">
        <v>2237</v>
      </c>
      <c r="K152" s="22" t="s">
        <v>2</v>
      </c>
      <c r="L152" s="28" t="s">
        <v>4561</v>
      </c>
      <c r="M152" s="23" t="s">
        <v>1291</v>
      </c>
      <c r="N152" s="20" t="s">
        <v>2</v>
      </c>
      <c r="O152" s="3">
        <v>31719</v>
      </c>
      <c r="P152" s="36"/>
      <c r="Q152" s="37"/>
    </row>
    <row r="153" spans="1:17" x14ac:dyDescent="0.3">
      <c r="A153" s="41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6" t="s">
        <v>398</v>
      </c>
      <c r="G153" s="4" t="s">
        <v>1933</v>
      </c>
      <c r="H153" s="2" t="s">
        <v>1934</v>
      </c>
      <c r="I153" s="18">
        <v>0</v>
      </c>
      <c r="J153" s="18" t="s">
        <v>1935</v>
      </c>
      <c r="K153" s="22" t="s">
        <v>755</v>
      </c>
      <c r="L153" s="28">
        <v>0</v>
      </c>
      <c r="M153" s="23" t="s">
        <v>1936</v>
      </c>
      <c r="N153" s="20" t="s">
        <v>1937</v>
      </c>
      <c r="O153" s="3">
        <v>31740</v>
      </c>
      <c r="P153" s="32" t="s">
        <v>1938</v>
      </c>
      <c r="Q153" s="33">
        <v>0</v>
      </c>
    </row>
    <row r="154" spans="1:17" x14ac:dyDescent="0.3">
      <c r="A154" s="41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7" t="s">
        <v>401</v>
      </c>
      <c r="G154" s="4" t="s">
        <v>1933</v>
      </c>
      <c r="H154" s="2" t="s">
        <v>1939</v>
      </c>
      <c r="I154" s="18">
        <v>0</v>
      </c>
      <c r="J154" s="18" t="s">
        <v>1935</v>
      </c>
      <c r="K154" s="22" t="s">
        <v>755</v>
      </c>
      <c r="L154" s="28">
        <v>0</v>
      </c>
      <c r="M154" s="23" t="s">
        <v>1936</v>
      </c>
      <c r="N154" s="20" t="s">
        <v>1937</v>
      </c>
      <c r="O154" s="3">
        <v>31740</v>
      </c>
      <c r="P154" s="34"/>
      <c r="Q154" s="35"/>
    </row>
    <row r="155" spans="1:17" ht="15" thickBot="1" x14ac:dyDescent="0.35">
      <c r="A155" s="41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7" t="s">
        <v>1413</v>
      </c>
      <c r="G155" s="4" t="s">
        <v>1933</v>
      </c>
      <c r="H155" s="2" t="s">
        <v>1940</v>
      </c>
      <c r="I155" s="18">
        <v>0</v>
      </c>
      <c r="J155" s="18" t="s">
        <v>1935</v>
      </c>
      <c r="K155" s="22">
        <v>0</v>
      </c>
      <c r="L155" s="28" t="s">
        <v>175</v>
      </c>
      <c r="M155" s="23" t="s">
        <v>1936</v>
      </c>
      <c r="N155" s="20" t="s">
        <v>1937</v>
      </c>
      <c r="O155" s="3">
        <v>31740</v>
      </c>
      <c r="P155" s="34"/>
      <c r="Q155" s="35"/>
    </row>
    <row r="156" spans="1:17" x14ac:dyDescent="0.3">
      <c r="A156" s="41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6" t="s">
        <v>403</v>
      </c>
      <c r="G156" s="4" t="s">
        <v>1941</v>
      </c>
      <c r="H156" s="2" t="s">
        <v>1942</v>
      </c>
      <c r="I156" s="18">
        <v>0</v>
      </c>
      <c r="J156" s="18" t="s">
        <v>1943</v>
      </c>
      <c r="K156" s="22" t="s">
        <v>28</v>
      </c>
      <c r="L156" s="28">
        <v>0</v>
      </c>
      <c r="M156" s="23" t="s">
        <v>1944</v>
      </c>
      <c r="N156" s="20" t="s">
        <v>1945</v>
      </c>
      <c r="O156" s="3">
        <v>31761</v>
      </c>
      <c r="P156" s="32" t="s">
        <v>1946</v>
      </c>
      <c r="Q156" s="33" t="s">
        <v>12</v>
      </c>
    </row>
    <row r="157" spans="1:17" x14ac:dyDescent="0.3">
      <c r="A157" s="41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7" t="s">
        <v>405</v>
      </c>
      <c r="G157" s="4" t="s">
        <v>1941</v>
      </c>
      <c r="H157" s="2" t="s">
        <v>1947</v>
      </c>
      <c r="I157" s="18">
        <v>0</v>
      </c>
      <c r="J157" s="18" t="s">
        <v>1943</v>
      </c>
      <c r="K157" s="22" t="s">
        <v>28</v>
      </c>
      <c r="L157" s="28">
        <v>0</v>
      </c>
      <c r="M157" s="23" t="s">
        <v>1944</v>
      </c>
      <c r="N157" s="20" t="s">
        <v>1945</v>
      </c>
      <c r="O157" s="3">
        <v>31761</v>
      </c>
      <c r="P157" s="34"/>
      <c r="Q157" s="35"/>
    </row>
    <row r="158" spans="1:17" ht="15" thickBot="1" x14ac:dyDescent="0.35">
      <c r="A158" s="41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7" t="s">
        <v>793</v>
      </c>
      <c r="G158" s="4" t="s">
        <v>1941</v>
      </c>
      <c r="H158" s="2" t="s">
        <v>1948</v>
      </c>
      <c r="I158" s="18">
        <v>0</v>
      </c>
      <c r="J158" s="18" t="s">
        <v>1943</v>
      </c>
      <c r="K158" s="22" t="s">
        <v>28</v>
      </c>
      <c r="L158" s="28" t="s">
        <v>175</v>
      </c>
      <c r="M158" s="23" t="s">
        <v>1944</v>
      </c>
      <c r="N158" s="20" t="s">
        <v>1945</v>
      </c>
      <c r="O158" s="3">
        <v>31761</v>
      </c>
      <c r="P158" s="34"/>
      <c r="Q158" s="35"/>
    </row>
    <row r="159" spans="1:17" x14ac:dyDescent="0.3">
      <c r="A159" s="41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6" t="s">
        <v>407</v>
      </c>
      <c r="G159" s="4" t="s">
        <v>1941</v>
      </c>
      <c r="H159" s="2" t="s">
        <v>1949</v>
      </c>
      <c r="I159" s="18">
        <v>0</v>
      </c>
      <c r="J159" s="18" t="s">
        <v>1943</v>
      </c>
      <c r="K159" s="22" t="s">
        <v>28</v>
      </c>
      <c r="L159" s="28">
        <v>0</v>
      </c>
      <c r="M159" s="23" t="s">
        <v>1944</v>
      </c>
      <c r="N159" s="20" t="s">
        <v>1945</v>
      </c>
      <c r="O159" s="3">
        <v>31761</v>
      </c>
      <c r="P159" s="32" t="s">
        <v>1946</v>
      </c>
      <c r="Q159" s="33" t="s">
        <v>12</v>
      </c>
    </row>
    <row r="160" spans="1:17" x14ac:dyDescent="0.3">
      <c r="A160" s="41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7" t="s">
        <v>410</v>
      </c>
      <c r="G160" s="4" t="s">
        <v>1941</v>
      </c>
      <c r="H160" s="2" t="s">
        <v>1950</v>
      </c>
      <c r="I160" s="18">
        <v>0</v>
      </c>
      <c r="J160" s="18" t="s">
        <v>1943</v>
      </c>
      <c r="K160" s="22" t="s">
        <v>28</v>
      </c>
      <c r="L160" s="28">
        <v>0</v>
      </c>
      <c r="M160" s="23" t="s">
        <v>1944</v>
      </c>
      <c r="N160" s="20" t="s">
        <v>1945</v>
      </c>
      <c r="O160" s="3">
        <v>31761</v>
      </c>
      <c r="P160" s="34"/>
      <c r="Q160" s="35"/>
    </row>
    <row r="161" spans="1:17" ht="15" thickBot="1" x14ac:dyDescent="0.35">
      <c r="A161" s="41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7" t="s">
        <v>412</v>
      </c>
      <c r="G161" s="4" t="s">
        <v>1941</v>
      </c>
      <c r="H161" s="2" t="s">
        <v>1951</v>
      </c>
      <c r="I161" s="18">
        <v>0</v>
      </c>
      <c r="J161" s="18" t="s">
        <v>1943</v>
      </c>
      <c r="K161" s="22" t="s">
        <v>28</v>
      </c>
      <c r="L161" s="28" t="s">
        <v>175</v>
      </c>
      <c r="M161" s="23" t="s">
        <v>1944</v>
      </c>
      <c r="N161" s="20" t="s">
        <v>1945</v>
      </c>
      <c r="O161" s="3">
        <v>31761</v>
      </c>
      <c r="P161" s="34"/>
      <c r="Q161" s="35"/>
    </row>
    <row r="162" spans="1:17" x14ac:dyDescent="0.3">
      <c r="A162" s="41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6" t="s">
        <v>413</v>
      </c>
      <c r="G162" s="4" t="s">
        <v>1941</v>
      </c>
      <c r="H162" s="2" t="s">
        <v>1952</v>
      </c>
      <c r="I162" s="18">
        <v>0</v>
      </c>
      <c r="J162" s="18" t="s">
        <v>1943</v>
      </c>
      <c r="K162" s="22" t="s">
        <v>28</v>
      </c>
      <c r="L162" s="28">
        <v>0</v>
      </c>
      <c r="M162" s="23" t="s">
        <v>1944</v>
      </c>
      <c r="N162" s="20" t="s">
        <v>1945</v>
      </c>
      <c r="O162" s="3">
        <v>31761</v>
      </c>
      <c r="P162" s="32" t="s">
        <v>1946</v>
      </c>
      <c r="Q162" s="33" t="s">
        <v>12</v>
      </c>
    </row>
    <row r="163" spans="1:17" x14ac:dyDescent="0.3">
      <c r="A163" s="41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7" t="s">
        <v>415</v>
      </c>
      <c r="G163" s="4" t="s">
        <v>1941</v>
      </c>
      <c r="H163" s="2" t="s">
        <v>1953</v>
      </c>
      <c r="I163" s="18">
        <v>0</v>
      </c>
      <c r="J163" s="18" t="s">
        <v>1943</v>
      </c>
      <c r="K163" s="22" t="s">
        <v>28</v>
      </c>
      <c r="L163" s="28">
        <v>0</v>
      </c>
      <c r="M163" s="23" t="s">
        <v>1944</v>
      </c>
      <c r="N163" s="20" t="s">
        <v>1945</v>
      </c>
      <c r="O163" s="3">
        <v>31761</v>
      </c>
      <c r="P163" s="34"/>
      <c r="Q163" s="35"/>
    </row>
    <row r="164" spans="1:17" ht="15" thickBot="1" x14ac:dyDescent="0.35">
      <c r="A164" s="41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7" t="s">
        <v>417</v>
      </c>
      <c r="G164" s="4" t="s">
        <v>1941</v>
      </c>
      <c r="H164" s="2" t="s">
        <v>1954</v>
      </c>
      <c r="I164" s="18">
        <v>0</v>
      </c>
      <c r="J164" s="18" t="s">
        <v>1943</v>
      </c>
      <c r="K164" s="22" t="s">
        <v>28</v>
      </c>
      <c r="L164" s="28" t="s">
        <v>175</v>
      </c>
      <c r="M164" s="23" t="s">
        <v>1944</v>
      </c>
      <c r="N164" s="20" t="s">
        <v>1945</v>
      </c>
      <c r="O164" s="3">
        <v>31761</v>
      </c>
      <c r="P164" s="34"/>
      <c r="Q164" s="35"/>
    </row>
    <row r="165" spans="1:17" x14ac:dyDescent="0.3">
      <c r="A165" s="41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6" t="s">
        <v>418</v>
      </c>
      <c r="G165" s="4" t="s">
        <v>1941</v>
      </c>
      <c r="H165" s="2" t="s">
        <v>1955</v>
      </c>
      <c r="I165" s="18">
        <v>0</v>
      </c>
      <c r="J165" s="18" t="s">
        <v>1943</v>
      </c>
      <c r="K165" s="22" t="s">
        <v>28</v>
      </c>
      <c r="L165" s="28">
        <v>0</v>
      </c>
      <c r="M165" s="23" t="s">
        <v>1944</v>
      </c>
      <c r="N165" s="20" t="s">
        <v>1945</v>
      </c>
      <c r="O165" s="3">
        <v>31761</v>
      </c>
      <c r="P165" s="32" t="s">
        <v>1946</v>
      </c>
      <c r="Q165" s="33" t="s">
        <v>12</v>
      </c>
    </row>
    <row r="166" spans="1:17" x14ac:dyDescent="0.3">
      <c r="A166" s="41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7" t="s">
        <v>420</v>
      </c>
      <c r="G166" s="4" t="s">
        <v>1941</v>
      </c>
      <c r="H166" s="2" t="s">
        <v>1956</v>
      </c>
      <c r="I166" s="18">
        <v>0</v>
      </c>
      <c r="J166" s="18" t="s">
        <v>1943</v>
      </c>
      <c r="K166" s="22" t="s">
        <v>28</v>
      </c>
      <c r="L166" s="28">
        <v>0</v>
      </c>
      <c r="M166" s="23" t="s">
        <v>1944</v>
      </c>
      <c r="N166" s="20" t="s">
        <v>1945</v>
      </c>
      <c r="O166" s="3">
        <v>31761</v>
      </c>
      <c r="P166" s="34"/>
      <c r="Q166" s="35"/>
    </row>
    <row r="167" spans="1:17" ht="15" thickBot="1" x14ac:dyDescent="0.35">
      <c r="A167" s="41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7" t="s">
        <v>422</v>
      </c>
      <c r="G167" s="4" t="s">
        <v>1941</v>
      </c>
      <c r="H167" s="2" t="s">
        <v>695</v>
      </c>
      <c r="I167" s="18">
        <v>0</v>
      </c>
      <c r="J167" s="18" t="s">
        <v>696</v>
      </c>
      <c r="K167" s="22" t="s">
        <v>2</v>
      </c>
      <c r="L167" s="28" t="s">
        <v>1</v>
      </c>
      <c r="M167" s="23" t="s">
        <v>1944</v>
      </c>
      <c r="N167" s="20" t="s">
        <v>2</v>
      </c>
      <c r="O167" s="3">
        <v>31761</v>
      </c>
      <c r="P167" s="34"/>
      <c r="Q167" s="35"/>
    </row>
    <row r="168" spans="1:17" x14ac:dyDescent="0.3">
      <c r="A168" s="41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6" t="s">
        <v>423</v>
      </c>
      <c r="G168" s="4" t="s">
        <v>1941</v>
      </c>
      <c r="H168" s="2" t="s">
        <v>1957</v>
      </c>
      <c r="I168" s="18" t="s">
        <v>1811</v>
      </c>
      <c r="J168" s="18" t="s">
        <v>1943</v>
      </c>
      <c r="K168" s="22" t="s">
        <v>28</v>
      </c>
      <c r="L168" s="28">
        <v>0</v>
      </c>
      <c r="M168" s="23" t="s">
        <v>1944</v>
      </c>
      <c r="N168" s="20" t="s">
        <v>1945</v>
      </c>
      <c r="O168" s="3">
        <v>31761</v>
      </c>
      <c r="P168" s="32" t="s">
        <v>1946</v>
      </c>
      <c r="Q168" s="33">
        <v>0</v>
      </c>
    </row>
    <row r="169" spans="1:17" x14ac:dyDescent="0.3">
      <c r="A169" s="41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7" t="s">
        <v>426</v>
      </c>
      <c r="G169" s="4" t="s">
        <v>1941</v>
      </c>
      <c r="H169" s="2" t="s">
        <v>1958</v>
      </c>
      <c r="I169" s="18" t="s">
        <v>1811</v>
      </c>
      <c r="J169" s="18" t="s">
        <v>1943</v>
      </c>
      <c r="K169" s="22" t="s">
        <v>1319</v>
      </c>
      <c r="L169" s="28">
        <v>0</v>
      </c>
      <c r="M169" s="23" t="s">
        <v>1944</v>
      </c>
      <c r="N169" s="20" t="s">
        <v>1945</v>
      </c>
      <c r="O169" s="3">
        <v>31761</v>
      </c>
      <c r="P169" s="34"/>
      <c r="Q169" s="35"/>
    </row>
    <row r="170" spans="1:17" ht="15" thickBot="1" x14ac:dyDescent="0.35">
      <c r="A170" s="41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7" t="s">
        <v>428</v>
      </c>
      <c r="G170" s="4" t="s">
        <v>1941</v>
      </c>
      <c r="H170" s="2" t="s">
        <v>1959</v>
      </c>
      <c r="I170" s="18" t="s">
        <v>151</v>
      </c>
      <c r="J170" s="18" t="s">
        <v>1943</v>
      </c>
      <c r="K170" s="22" t="s">
        <v>1319</v>
      </c>
      <c r="L170" s="28">
        <v>0</v>
      </c>
      <c r="M170" s="23" t="s">
        <v>1944</v>
      </c>
      <c r="N170" s="20" t="s">
        <v>1945</v>
      </c>
      <c r="O170" s="3">
        <v>31761</v>
      </c>
      <c r="P170" s="34"/>
      <c r="Q170" s="35"/>
    </row>
    <row r="171" spans="1:17" x14ac:dyDescent="0.3">
      <c r="A171" s="41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6" t="s">
        <v>430</v>
      </c>
      <c r="G171" s="4" t="s">
        <v>1941</v>
      </c>
      <c r="H171" s="2" t="s">
        <v>1960</v>
      </c>
      <c r="I171" s="18" t="s">
        <v>1811</v>
      </c>
      <c r="J171" s="18">
        <v>2239</v>
      </c>
      <c r="K171" s="22" t="s">
        <v>28</v>
      </c>
      <c r="L171" s="28">
        <v>0</v>
      </c>
      <c r="M171" s="23" t="s">
        <v>1944</v>
      </c>
      <c r="N171" s="20" t="s">
        <v>1945</v>
      </c>
      <c r="O171" s="3">
        <v>31761</v>
      </c>
      <c r="P171" s="32" t="s">
        <v>1946</v>
      </c>
      <c r="Q171" s="33">
        <v>0</v>
      </c>
    </row>
    <row r="172" spans="1:17" x14ac:dyDescent="0.3">
      <c r="A172" s="41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7" t="s">
        <v>432</v>
      </c>
      <c r="G172" s="4" t="s">
        <v>1941</v>
      </c>
      <c r="H172" s="2" t="s">
        <v>1961</v>
      </c>
      <c r="I172" s="18" t="s">
        <v>1811</v>
      </c>
      <c r="J172" s="18">
        <v>2239</v>
      </c>
      <c r="K172" s="22" t="s">
        <v>597</v>
      </c>
      <c r="L172" s="28">
        <v>0</v>
      </c>
      <c r="M172" s="23" t="s">
        <v>1944</v>
      </c>
      <c r="N172" s="20" t="s">
        <v>1945</v>
      </c>
      <c r="O172" s="3">
        <v>31761</v>
      </c>
      <c r="P172" s="34"/>
      <c r="Q172" s="35"/>
    </row>
    <row r="173" spans="1:17" ht="15" thickBot="1" x14ac:dyDescent="0.35">
      <c r="A173" s="41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7" t="s">
        <v>824</v>
      </c>
      <c r="G173" s="4" t="s">
        <v>1941</v>
      </c>
      <c r="H173" s="2" t="s">
        <v>1962</v>
      </c>
      <c r="I173" s="18" t="s">
        <v>151</v>
      </c>
      <c r="J173" s="18">
        <v>2239</v>
      </c>
      <c r="K173" s="22" t="s">
        <v>1319</v>
      </c>
      <c r="L173" s="28">
        <v>0</v>
      </c>
      <c r="M173" s="23" t="s">
        <v>1944</v>
      </c>
      <c r="N173" s="20" t="s">
        <v>1945</v>
      </c>
      <c r="O173" s="3">
        <v>31761</v>
      </c>
      <c r="P173" s="34"/>
      <c r="Q173" s="35"/>
    </row>
    <row r="174" spans="1:17" x14ac:dyDescent="0.3">
      <c r="A174" s="41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6" t="s">
        <v>434</v>
      </c>
      <c r="G174" s="4" t="s">
        <v>1941</v>
      </c>
      <c r="H174" s="2" t="s">
        <v>1963</v>
      </c>
      <c r="I174" s="18">
        <v>0</v>
      </c>
      <c r="J174" s="18" t="s">
        <v>1964</v>
      </c>
      <c r="K174" s="22" t="s">
        <v>28</v>
      </c>
      <c r="L174" s="28">
        <v>0</v>
      </c>
      <c r="M174" s="23" t="s">
        <v>1944</v>
      </c>
      <c r="N174" s="20" t="s">
        <v>1945</v>
      </c>
      <c r="O174" s="3">
        <v>31761</v>
      </c>
      <c r="P174" s="32" t="s">
        <v>1946</v>
      </c>
      <c r="Q174" s="33">
        <v>0</v>
      </c>
    </row>
    <row r="175" spans="1:17" x14ac:dyDescent="0.3">
      <c r="A175" s="41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7" t="s">
        <v>437</v>
      </c>
      <c r="G175" s="4" t="s">
        <v>1941</v>
      </c>
      <c r="H175" s="2" t="s">
        <v>1965</v>
      </c>
      <c r="I175" s="18">
        <v>0</v>
      </c>
      <c r="J175" s="18" t="s">
        <v>1964</v>
      </c>
      <c r="K175" s="22" t="s">
        <v>2</v>
      </c>
      <c r="L175" s="28" t="s">
        <v>1</v>
      </c>
      <c r="M175" s="23" t="s">
        <v>1944</v>
      </c>
      <c r="N175" s="20" t="s">
        <v>2</v>
      </c>
      <c r="O175" s="3">
        <v>31761</v>
      </c>
      <c r="P175" s="34"/>
      <c r="Q175" s="35"/>
    </row>
    <row r="176" spans="1:17" x14ac:dyDescent="0.3">
      <c r="A176" s="41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7" t="s">
        <v>438</v>
      </c>
      <c r="G176" s="4" t="s">
        <v>1941</v>
      </c>
      <c r="H176" s="2" t="s">
        <v>4962</v>
      </c>
      <c r="I176" s="18" t="s">
        <v>4548</v>
      </c>
      <c r="J176" s="18" t="s">
        <v>1943</v>
      </c>
      <c r="K176" s="22" t="s">
        <v>1319</v>
      </c>
      <c r="L176" s="28" t="s">
        <v>175</v>
      </c>
      <c r="M176" s="23" t="s">
        <v>1944</v>
      </c>
      <c r="N176" s="20" t="s">
        <v>1945</v>
      </c>
      <c r="O176" s="3">
        <v>31761</v>
      </c>
      <c r="P176" s="34"/>
      <c r="Q176" s="35"/>
    </row>
    <row r="177" spans="1:17" ht="15" thickBot="1" x14ac:dyDescent="0.35">
      <c r="A177" s="41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7" t="s">
        <v>438</v>
      </c>
      <c r="G177" s="4" t="s">
        <v>1941</v>
      </c>
      <c r="H177" s="2" t="s">
        <v>4963</v>
      </c>
      <c r="I177" s="18" t="s">
        <v>4548</v>
      </c>
      <c r="J177" s="18">
        <v>2239</v>
      </c>
      <c r="K177" s="22" t="s">
        <v>1319</v>
      </c>
      <c r="L177" s="28" t="s">
        <v>175</v>
      </c>
      <c r="M177" s="23" t="s">
        <v>1944</v>
      </c>
      <c r="N177" s="20" t="s">
        <v>1945</v>
      </c>
      <c r="O177" s="3">
        <v>31761</v>
      </c>
      <c r="P177" s="36"/>
      <c r="Q177" s="37"/>
    </row>
    <row r="178" spans="1:17" x14ac:dyDescent="0.3">
      <c r="A178" s="41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6" t="s">
        <v>439</v>
      </c>
      <c r="G178" s="4" t="s">
        <v>1966</v>
      </c>
      <c r="H178" s="2" t="s">
        <v>1967</v>
      </c>
      <c r="I178" s="18">
        <v>0</v>
      </c>
      <c r="J178" s="18" t="s">
        <v>1968</v>
      </c>
      <c r="K178" s="22" t="s">
        <v>6</v>
      </c>
      <c r="L178" s="28" t="s">
        <v>175</v>
      </c>
      <c r="M178" s="23" t="s">
        <v>1291</v>
      </c>
      <c r="N178" s="20">
        <v>31761</v>
      </c>
      <c r="O178" s="3">
        <v>31761</v>
      </c>
      <c r="P178" s="32" t="s">
        <v>1930</v>
      </c>
      <c r="Q178" s="33">
        <v>0</v>
      </c>
    </row>
    <row r="179" spans="1:17" x14ac:dyDescent="0.3">
      <c r="A179" s="41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7" t="s">
        <v>441</v>
      </c>
      <c r="G179" s="4" t="s">
        <v>1966</v>
      </c>
      <c r="H179" s="2" t="s">
        <v>1969</v>
      </c>
      <c r="I179" s="18">
        <v>0</v>
      </c>
      <c r="J179" s="18" t="s">
        <v>1968</v>
      </c>
      <c r="K179" s="22" t="s">
        <v>8</v>
      </c>
      <c r="L179" s="28" t="s">
        <v>175</v>
      </c>
      <c r="M179" s="23" t="s">
        <v>1291</v>
      </c>
      <c r="N179" s="20">
        <v>31761</v>
      </c>
      <c r="O179" s="3">
        <v>31761</v>
      </c>
      <c r="P179" s="34"/>
      <c r="Q179" s="35"/>
    </row>
    <row r="180" spans="1:17" ht="15" thickBot="1" x14ac:dyDescent="0.35">
      <c r="A180" s="41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7" t="s">
        <v>838</v>
      </c>
      <c r="G180" s="4" t="s">
        <v>1966</v>
      </c>
      <c r="H180" s="2" t="s">
        <v>4964</v>
      </c>
      <c r="I180" s="18" t="s">
        <v>4548</v>
      </c>
      <c r="J180" s="18" t="s">
        <v>1968</v>
      </c>
      <c r="K180" s="22" t="s">
        <v>2</v>
      </c>
      <c r="L180" s="28" t="s">
        <v>4561</v>
      </c>
      <c r="M180" s="23" t="s">
        <v>1291</v>
      </c>
      <c r="N180" s="20" t="s">
        <v>2</v>
      </c>
      <c r="O180" s="3">
        <v>31761</v>
      </c>
      <c r="P180" s="34"/>
      <c r="Q180" s="35"/>
    </row>
    <row r="181" spans="1:17" x14ac:dyDescent="0.3">
      <c r="A181" s="41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6" t="s">
        <v>443</v>
      </c>
      <c r="G181" s="4" t="s">
        <v>1970</v>
      </c>
      <c r="H181" s="2" t="s">
        <v>1971</v>
      </c>
      <c r="I181" s="18" t="s">
        <v>1854</v>
      </c>
      <c r="J181" s="18" t="s">
        <v>1972</v>
      </c>
      <c r="K181" s="22" t="s">
        <v>1147</v>
      </c>
      <c r="L181" s="28">
        <v>0</v>
      </c>
      <c r="M181" s="23" t="s">
        <v>1973</v>
      </c>
      <c r="N181" s="20" t="s">
        <v>1974</v>
      </c>
      <c r="O181" s="3">
        <v>31824</v>
      </c>
      <c r="P181" s="32" t="s">
        <v>1975</v>
      </c>
      <c r="Q181" s="33">
        <v>0</v>
      </c>
    </row>
    <row r="182" spans="1:17" x14ac:dyDescent="0.3">
      <c r="A182" s="41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7" t="s">
        <v>446</v>
      </c>
      <c r="G182" s="4" t="s">
        <v>1970</v>
      </c>
      <c r="H182" s="2" t="s">
        <v>4965</v>
      </c>
      <c r="I182" s="18" t="s">
        <v>1758</v>
      </c>
      <c r="J182" s="18" t="s">
        <v>1972</v>
      </c>
      <c r="K182" s="22" t="s">
        <v>28</v>
      </c>
      <c r="L182" s="28">
        <v>0</v>
      </c>
      <c r="M182" s="23" t="s">
        <v>1973</v>
      </c>
      <c r="N182" s="20" t="s">
        <v>1974</v>
      </c>
      <c r="O182" s="3">
        <v>31824</v>
      </c>
      <c r="P182" s="34"/>
      <c r="Q182" s="35"/>
    </row>
    <row r="183" spans="1:17" ht="15" thickBot="1" x14ac:dyDescent="0.35">
      <c r="A183" s="41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7" t="s">
        <v>448</v>
      </c>
      <c r="G183" s="4" t="s">
        <v>1970</v>
      </c>
      <c r="H183" s="2" t="s">
        <v>4966</v>
      </c>
      <c r="I183" s="18" t="s">
        <v>4548</v>
      </c>
      <c r="J183" s="18" t="s">
        <v>1972</v>
      </c>
      <c r="K183" s="22" t="s">
        <v>8</v>
      </c>
      <c r="L183" s="28" t="s">
        <v>175</v>
      </c>
      <c r="M183" s="23" t="s">
        <v>1973</v>
      </c>
      <c r="N183" s="20" t="s">
        <v>1974</v>
      </c>
      <c r="O183" s="3">
        <v>31824</v>
      </c>
      <c r="P183" s="34"/>
      <c r="Q183" s="35"/>
    </row>
    <row r="184" spans="1:17" x14ac:dyDescent="0.3">
      <c r="A184" s="41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6" t="s">
        <v>450</v>
      </c>
      <c r="G184" s="4" t="s">
        <v>1970</v>
      </c>
      <c r="H184" s="2" t="s">
        <v>1977</v>
      </c>
      <c r="I184" s="18" t="s">
        <v>1854</v>
      </c>
      <c r="J184" s="18">
        <v>2242</v>
      </c>
      <c r="K184" s="22" t="s">
        <v>1978</v>
      </c>
      <c r="L184" s="28" t="s">
        <v>175</v>
      </c>
      <c r="M184" s="23" t="s">
        <v>1973</v>
      </c>
      <c r="N184" s="20" t="s">
        <v>1974</v>
      </c>
      <c r="O184" s="3">
        <v>31824</v>
      </c>
      <c r="P184" s="32" t="s">
        <v>1975</v>
      </c>
      <c r="Q184" s="33">
        <v>0</v>
      </c>
    </row>
    <row r="185" spans="1:17" x14ac:dyDescent="0.3">
      <c r="A185" s="41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7" t="s">
        <v>452</v>
      </c>
      <c r="G185" s="4" t="s">
        <v>1970</v>
      </c>
      <c r="H185" s="2" t="s">
        <v>1976</v>
      </c>
      <c r="I185" s="18" t="s">
        <v>1758</v>
      </c>
      <c r="J185" s="18">
        <v>2242</v>
      </c>
      <c r="K185" s="22" t="s">
        <v>6</v>
      </c>
      <c r="L185" s="28" t="s">
        <v>175</v>
      </c>
      <c r="M185" s="23" t="s">
        <v>1973</v>
      </c>
      <c r="N185" s="20" t="s">
        <v>1974</v>
      </c>
      <c r="O185" s="3">
        <v>31824</v>
      </c>
      <c r="P185" s="34"/>
      <c r="Q185" s="35"/>
    </row>
    <row r="186" spans="1:17" ht="15" thickBot="1" x14ac:dyDescent="0.35">
      <c r="A186" s="41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7" t="s">
        <v>1993</v>
      </c>
      <c r="G186" s="4" t="s">
        <v>1970</v>
      </c>
      <c r="H186" s="2" t="s">
        <v>4967</v>
      </c>
      <c r="I186" s="18" t="s">
        <v>4548</v>
      </c>
      <c r="J186" s="18">
        <v>2242</v>
      </c>
      <c r="K186" s="22" t="s">
        <v>8</v>
      </c>
      <c r="L186" s="28" t="s">
        <v>175</v>
      </c>
      <c r="M186" s="23" t="s">
        <v>1973</v>
      </c>
      <c r="N186" s="20" t="s">
        <v>1974</v>
      </c>
      <c r="O186" s="3">
        <v>31824</v>
      </c>
      <c r="P186" s="34"/>
      <c r="Q186" s="35"/>
    </row>
    <row r="187" spans="1:17" x14ac:dyDescent="0.3">
      <c r="A187" s="41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6" t="s">
        <v>454</v>
      </c>
      <c r="G187" s="4" t="s">
        <v>1979</v>
      </c>
      <c r="H187" s="2" t="s">
        <v>1980</v>
      </c>
      <c r="I187" s="18" t="s">
        <v>1811</v>
      </c>
      <c r="J187" s="18" t="s">
        <v>1981</v>
      </c>
      <c r="K187" s="22" t="s">
        <v>28</v>
      </c>
      <c r="L187" s="28" t="s">
        <v>175</v>
      </c>
      <c r="M187" s="23" t="s">
        <v>1982</v>
      </c>
      <c r="N187" s="20" t="s">
        <v>1983</v>
      </c>
      <c r="O187" s="3">
        <v>31838</v>
      </c>
      <c r="P187" s="32" t="s">
        <v>1984</v>
      </c>
      <c r="Q187" s="33">
        <v>0</v>
      </c>
    </row>
    <row r="188" spans="1:17" x14ac:dyDescent="0.3">
      <c r="A188" s="41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7" t="s">
        <v>456</v>
      </c>
      <c r="G188" s="4" t="s">
        <v>1979</v>
      </c>
      <c r="H188" s="2" t="s">
        <v>4968</v>
      </c>
      <c r="I188" s="18" t="s">
        <v>1854</v>
      </c>
      <c r="J188" s="18" t="s">
        <v>1981</v>
      </c>
      <c r="K188" s="22" t="s">
        <v>28</v>
      </c>
      <c r="L188" s="28" t="s">
        <v>175</v>
      </c>
      <c r="M188" s="23" t="s">
        <v>1982</v>
      </c>
      <c r="N188" s="20" t="s">
        <v>1983</v>
      </c>
      <c r="O188" s="3">
        <v>31838</v>
      </c>
      <c r="P188" s="34"/>
      <c r="Q188" s="35"/>
    </row>
    <row r="189" spans="1:17" x14ac:dyDescent="0.3">
      <c r="A189" s="41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7" t="s">
        <v>458</v>
      </c>
      <c r="G189" s="4" t="s">
        <v>1979</v>
      </c>
      <c r="H189" s="2" t="s">
        <v>4969</v>
      </c>
      <c r="I189" s="18" t="s">
        <v>151</v>
      </c>
      <c r="J189" s="18" t="s">
        <v>1981</v>
      </c>
      <c r="K189" s="22" t="s">
        <v>28</v>
      </c>
      <c r="L189" s="28" t="s">
        <v>175</v>
      </c>
      <c r="M189" s="23" t="s">
        <v>1982</v>
      </c>
      <c r="N189" s="20" t="s">
        <v>1983</v>
      </c>
      <c r="O189" s="3">
        <v>31838</v>
      </c>
      <c r="P189" s="34"/>
      <c r="Q189" s="35"/>
    </row>
    <row r="190" spans="1:17" ht="15" thickBot="1" x14ac:dyDescent="0.35">
      <c r="A190" s="41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7" t="s">
        <v>458</v>
      </c>
      <c r="G190" s="4" t="s">
        <v>1979</v>
      </c>
      <c r="H190" s="2" t="s">
        <v>4970</v>
      </c>
      <c r="I190" s="18" t="s">
        <v>4548</v>
      </c>
      <c r="J190" s="18" t="s">
        <v>1981</v>
      </c>
      <c r="K190" s="22" t="s">
        <v>2</v>
      </c>
      <c r="L190" s="28" t="s">
        <v>4561</v>
      </c>
      <c r="M190" s="23" t="s">
        <v>1982</v>
      </c>
      <c r="N190" s="20" t="s">
        <v>2</v>
      </c>
      <c r="O190" s="3">
        <v>31838</v>
      </c>
      <c r="P190" s="36"/>
      <c r="Q190" s="37"/>
    </row>
    <row r="191" spans="1:17" x14ac:dyDescent="0.3">
      <c r="A191" s="41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6" t="s">
        <v>460</v>
      </c>
      <c r="G191" s="4" t="s">
        <v>1986</v>
      </c>
      <c r="H191" s="2" t="s">
        <v>1987</v>
      </c>
      <c r="I191" s="18" t="s">
        <v>151</v>
      </c>
      <c r="J191" s="18" t="s">
        <v>1988</v>
      </c>
      <c r="K191" s="22" t="s">
        <v>1989</v>
      </c>
      <c r="L191" s="28">
        <v>0</v>
      </c>
      <c r="M191" s="23" t="s">
        <v>1990</v>
      </c>
      <c r="N191" s="20" t="s">
        <v>1991</v>
      </c>
      <c r="O191" s="3">
        <v>31852</v>
      </c>
      <c r="P191" s="32" t="s">
        <v>1992</v>
      </c>
      <c r="Q191" s="33" t="s">
        <v>12</v>
      </c>
    </row>
    <row r="192" spans="1:17" x14ac:dyDescent="0.3">
      <c r="A192" s="41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7" t="s">
        <v>462</v>
      </c>
      <c r="G192" s="4" t="s">
        <v>1986</v>
      </c>
      <c r="H192" s="2" t="s">
        <v>1985</v>
      </c>
      <c r="I192" s="18" t="s">
        <v>705</v>
      </c>
      <c r="J192" s="18" t="s">
        <v>1988</v>
      </c>
      <c r="K192" s="22" t="s">
        <v>1989</v>
      </c>
      <c r="L192" s="28">
        <v>0</v>
      </c>
      <c r="M192" s="23" t="s">
        <v>1990</v>
      </c>
      <c r="N192" s="20" t="s">
        <v>1991</v>
      </c>
      <c r="O192" s="3">
        <v>31852</v>
      </c>
      <c r="P192" s="34"/>
      <c r="Q192" s="35"/>
    </row>
    <row r="193" spans="1:17" x14ac:dyDescent="0.3">
      <c r="A193" s="41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7" t="s">
        <v>464</v>
      </c>
      <c r="G193" s="4" t="s">
        <v>1986</v>
      </c>
      <c r="H193" s="2" t="s">
        <v>4971</v>
      </c>
      <c r="I193" s="18" t="s">
        <v>4548</v>
      </c>
      <c r="J193" s="18" t="s">
        <v>1988</v>
      </c>
      <c r="K193" s="22" t="s">
        <v>2</v>
      </c>
      <c r="L193" s="28" t="s">
        <v>4561</v>
      </c>
      <c r="M193" s="23" t="s">
        <v>1990</v>
      </c>
      <c r="N193" s="20" t="s">
        <v>2</v>
      </c>
      <c r="O193" s="3">
        <v>31852</v>
      </c>
      <c r="P193" s="34"/>
      <c r="Q193" s="35"/>
    </row>
    <row r="194" spans="1:17" ht="15" thickBot="1" x14ac:dyDescent="0.35">
      <c r="A194" s="41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6" t="s">
        <v>460</v>
      </c>
      <c r="G194" s="4" t="s">
        <v>1986</v>
      </c>
      <c r="H194" s="2" t="s">
        <v>1987</v>
      </c>
      <c r="I194" s="18" t="s">
        <v>151</v>
      </c>
      <c r="J194" s="18" t="s">
        <v>1988</v>
      </c>
      <c r="K194" s="22" t="s">
        <v>1989</v>
      </c>
      <c r="L194" s="28">
        <v>0</v>
      </c>
      <c r="M194" s="23" t="s">
        <v>1990</v>
      </c>
      <c r="N194" s="20" t="s">
        <v>1991</v>
      </c>
      <c r="O194" s="3">
        <v>31852</v>
      </c>
      <c r="P194" s="39"/>
      <c r="Q194" s="38"/>
    </row>
    <row r="195" spans="1:17" x14ac:dyDescent="0.3">
      <c r="A195" s="41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6" t="s">
        <v>466</v>
      </c>
      <c r="G195" s="4" t="s">
        <v>1986</v>
      </c>
      <c r="H195" s="2" t="s">
        <v>1994</v>
      </c>
      <c r="I195" s="18">
        <v>0</v>
      </c>
      <c r="J195" s="18">
        <v>2245</v>
      </c>
      <c r="K195" s="22" t="s">
        <v>6</v>
      </c>
      <c r="L195" s="28" t="s">
        <v>175</v>
      </c>
      <c r="M195" s="23" t="s">
        <v>1990</v>
      </c>
      <c r="N195" s="20" t="s">
        <v>1991</v>
      </c>
      <c r="O195" s="3">
        <v>31852</v>
      </c>
      <c r="P195" s="32" t="s">
        <v>1992</v>
      </c>
      <c r="Q195" s="33">
        <v>0</v>
      </c>
    </row>
    <row r="196" spans="1:17" x14ac:dyDescent="0.3">
      <c r="A196" s="41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7" t="s">
        <v>469</v>
      </c>
      <c r="G196" s="4" t="s">
        <v>1986</v>
      </c>
      <c r="H196" s="2" t="s">
        <v>1995</v>
      </c>
      <c r="I196" s="18">
        <v>0</v>
      </c>
      <c r="J196" s="18">
        <v>2246</v>
      </c>
      <c r="K196" s="22" t="s">
        <v>117</v>
      </c>
      <c r="L196" s="28" t="s">
        <v>175</v>
      </c>
      <c r="M196" s="23" t="s">
        <v>1990</v>
      </c>
      <c r="N196" s="20" t="s">
        <v>1991</v>
      </c>
      <c r="O196" s="3">
        <v>31852</v>
      </c>
      <c r="P196" s="34"/>
      <c r="Q196" s="35"/>
    </row>
    <row r="197" spans="1:17" x14ac:dyDescent="0.3">
      <c r="A197" s="41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7" t="s">
        <v>471</v>
      </c>
      <c r="G197" s="4" t="s">
        <v>1986</v>
      </c>
      <c r="H197" s="2" t="s">
        <v>4972</v>
      </c>
      <c r="I197" s="18" t="s">
        <v>4548</v>
      </c>
      <c r="J197" s="18">
        <v>2245</v>
      </c>
      <c r="K197" s="22" t="s">
        <v>2</v>
      </c>
      <c r="L197" s="28" t="s">
        <v>4561</v>
      </c>
      <c r="M197" s="23" t="s">
        <v>1990</v>
      </c>
      <c r="N197" s="20" t="s">
        <v>2</v>
      </c>
      <c r="O197" s="3">
        <v>31852</v>
      </c>
      <c r="P197" s="34"/>
      <c r="Q197" s="35"/>
    </row>
    <row r="198" spans="1:17" ht="15" thickBot="1" x14ac:dyDescent="0.35">
      <c r="A198" s="41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7" t="s">
        <v>471</v>
      </c>
      <c r="G198" s="4" t="s">
        <v>1986</v>
      </c>
      <c r="H198" s="2" t="s">
        <v>4973</v>
      </c>
      <c r="I198" s="18" t="s">
        <v>4548</v>
      </c>
      <c r="J198" s="18">
        <v>2246</v>
      </c>
      <c r="K198" s="22" t="s">
        <v>2</v>
      </c>
      <c r="L198" s="28" t="s">
        <v>4561</v>
      </c>
      <c r="M198" s="23" t="s">
        <v>1990</v>
      </c>
      <c r="N198" s="20" t="s">
        <v>2</v>
      </c>
      <c r="O198" s="3">
        <v>31852</v>
      </c>
      <c r="P198" s="36"/>
      <c r="Q198" s="37"/>
    </row>
    <row r="199" spans="1:17" x14ac:dyDescent="0.3">
      <c r="A199" s="41" t="s">
        <v>4513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6" t="s">
        <v>473</v>
      </c>
      <c r="G199" s="4" t="s">
        <v>1996</v>
      </c>
      <c r="H199" s="2" t="s">
        <v>1997</v>
      </c>
      <c r="I199" s="18">
        <v>0</v>
      </c>
      <c r="J199" s="18" t="s">
        <v>1998</v>
      </c>
      <c r="K199" s="22" t="s">
        <v>8</v>
      </c>
      <c r="L199" s="28">
        <v>0</v>
      </c>
      <c r="M199" s="23" t="s">
        <v>1999</v>
      </c>
      <c r="N199" s="20" t="s">
        <v>2000</v>
      </c>
      <c r="O199" s="3">
        <v>31873</v>
      </c>
      <c r="P199" s="32" t="s">
        <v>2001</v>
      </c>
      <c r="Q199" s="33">
        <v>0</v>
      </c>
    </row>
    <row r="200" spans="1:17" x14ac:dyDescent="0.3">
      <c r="A200" s="41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7" t="s">
        <v>476</v>
      </c>
      <c r="G200" s="4" t="s">
        <v>1996</v>
      </c>
      <c r="H200" s="2" t="s">
        <v>2003</v>
      </c>
      <c r="I200" s="18">
        <v>0</v>
      </c>
      <c r="J200" s="18" t="s">
        <v>1998</v>
      </c>
      <c r="K200" s="22" t="s">
        <v>8</v>
      </c>
      <c r="L200" s="28" t="s">
        <v>175</v>
      </c>
      <c r="M200" s="23" t="s">
        <v>1999</v>
      </c>
      <c r="N200" s="20" t="s">
        <v>621</v>
      </c>
      <c r="O200" s="3">
        <v>31873</v>
      </c>
      <c r="P200" s="34"/>
      <c r="Q200" s="35"/>
    </row>
    <row r="201" spans="1:17" x14ac:dyDescent="0.3">
      <c r="A201" s="41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7" t="s">
        <v>478</v>
      </c>
      <c r="G201" s="4" t="s">
        <v>1996</v>
      </c>
      <c r="H201" s="2" t="s">
        <v>4974</v>
      </c>
      <c r="I201" s="18" t="s">
        <v>4548</v>
      </c>
      <c r="J201" s="18" t="s">
        <v>1998</v>
      </c>
      <c r="K201" s="22" t="s">
        <v>2</v>
      </c>
      <c r="L201" s="28" t="s">
        <v>4561</v>
      </c>
      <c r="M201" s="23" t="s">
        <v>1999</v>
      </c>
      <c r="N201" s="20" t="s">
        <v>2</v>
      </c>
      <c r="O201" s="3">
        <v>31873</v>
      </c>
      <c r="P201" s="34"/>
      <c r="Q201" s="35"/>
    </row>
    <row r="202" spans="1:17" ht="15" thickBot="1" x14ac:dyDescent="0.35">
      <c r="A202" s="41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6" t="s">
        <v>473</v>
      </c>
      <c r="G202" s="4" t="s">
        <v>1996</v>
      </c>
      <c r="H202" s="2" t="s">
        <v>2002</v>
      </c>
      <c r="I202" s="18">
        <v>0</v>
      </c>
      <c r="J202" s="18" t="s">
        <v>1998</v>
      </c>
      <c r="K202" s="22" t="s">
        <v>8</v>
      </c>
      <c r="L202" s="28">
        <v>0</v>
      </c>
      <c r="M202" s="23" t="s">
        <v>1999</v>
      </c>
      <c r="N202" s="20" t="s">
        <v>2000</v>
      </c>
      <c r="O202" s="3">
        <v>31873</v>
      </c>
      <c r="P202" s="39"/>
      <c r="Q202" s="38"/>
    </row>
    <row r="203" spans="1:17" x14ac:dyDescent="0.3">
      <c r="A203" s="41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6" t="s">
        <v>480</v>
      </c>
      <c r="G203" s="4" t="s">
        <v>2004</v>
      </c>
      <c r="H203" s="2" t="s">
        <v>2005</v>
      </c>
      <c r="I203" s="18" t="s">
        <v>14</v>
      </c>
      <c r="J203" s="18" t="s">
        <v>2006</v>
      </c>
      <c r="K203" s="22" t="s">
        <v>8</v>
      </c>
      <c r="L203" s="28" t="s">
        <v>175</v>
      </c>
      <c r="M203" s="23" t="s">
        <v>2007</v>
      </c>
      <c r="N203" s="20" t="s">
        <v>2008</v>
      </c>
      <c r="O203" s="3">
        <v>31880</v>
      </c>
      <c r="P203" s="32" t="s">
        <v>2009</v>
      </c>
      <c r="Q203" s="33">
        <v>0</v>
      </c>
    </row>
    <row r="204" spans="1:17" x14ac:dyDescent="0.3">
      <c r="A204" s="41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7" t="s">
        <v>483</v>
      </c>
      <c r="G204" s="4" t="s">
        <v>2004</v>
      </c>
      <c r="H204" s="2" t="s">
        <v>2010</v>
      </c>
      <c r="I204" s="18" t="s">
        <v>14</v>
      </c>
      <c r="J204" s="18" t="s">
        <v>2006</v>
      </c>
      <c r="K204" s="22" t="s">
        <v>6</v>
      </c>
      <c r="L204" s="28" t="s">
        <v>175</v>
      </c>
      <c r="M204" s="23" t="s">
        <v>2007</v>
      </c>
      <c r="N204" s="20" t="s">
        <v>2008</v>
      </c>
      <c r="O204" s="3">
        <v>31880</v>
      </c>
      <c r="P204" s="34"/>
      <c r="Q204" s="35"/>
    </row>
    <row r="205" spans="1:17" x14ac:dyDescent="0.3">
      <c r="A205" s="41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7" t="s">
        <v>485</v>
      </c>
      <c r="G205" s="4" t="s">
        <v>2004</v>
      </c>
      <c r="H205" s="2" t="s">
        <v>4975</v>
      </c>
      <c r="I205" s="18" t="s">
        <v>4548</v>
      </c>
      <c r="J205" s="18" t="s">
        <v>2006</v>
      </c>
      <c r="K205" s="22" t="s">
        <v>2</v>
      </c>
      <c r="L205" s="28" t="s">
        <v>4561</v>
      </c>
      <c r="M205" s="23" t="s">
        <v>2007</v>
      </c>
      <c r="N205" s="20" t="s">
        <v>2</v>
      </c>
      <c r="O205" s="3">
        <v>31880</v>
      </c>
      <c r="P205" s="34"/>
      <c r="Q205" s="35"/>
    </row>
    <row r="206" spans="1:17" ht="15" thickBot="1" x14ac:dyDescent="0.35">
      <c r="A206" s="41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6" t="s">
        <v>480</v>
      </c>
      <c r="G206" s="4" t="s">
        <v>2004</v>
      </c>
      <c r="H206" s="2" t="s">
        <v>2011</v>
      </c>
      <c r="I206" s="18" t="s">
        <v>13</v>
      </c>
      <c r="J206" s="18" t="s">
        <v>2006</v>
      </c>
      <c r="K206" s="22" t="s">
        <v>8</v>
      </c>
      <c r="L206" s="28" t="s">
        <v>175</v>
      </c>
      <c r="M206" s="23" t="s">
        <v>2007</v>
      </c>
      <c r="N206" s="20" t="s">
        <v>2008</v>
      </c>
      <c r="O206" s="3">
        <v>31880</v>
      </c>
      <c r="P206" s="39"/>
      <c r="Q206" s="38"/>
    </row>
    <row r="207" spans="1:17" x14ac:dyDescent="0.3">
      <c r="A207" s="41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6" t="s">
        <v>487</v>
      </c>
      <c r="G207" s="4" t="s">
        <v>2012</v>
      </c>
      <c r="H207" s="2" t="s">
        <v>2013</v>
      </c>
      <c r="I207" s="18" t="s">
        <v>1811</v>
      </c>
      <c r="J207" s="18" t="s">
        <v>2014</v>
      </c>
      <c r="K207" s="22" t="s">
        <v>1814</v>
      </c>
      <c r="L207" s="28">
        <v>0</v>
      </c>
      <c r="M207" s="23" t="s">
        <v>2015</v>
      </c>
      <c r="N207" s="20" t="s">
        <v>2016</v>
      </c>
      <c r="O207" s="3">
        <v>31894</v>
      </c>
      <c r="P207" s="32" t="s">
        <v>2017</v>
      </c>
      <c r="Q207" s="33">
        <v>0</v>
      </c>
    </row>
    <row r="208" spans="1:17" x14ac:dyDescent="0.3">
      <c r="A208" s="41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7" t="s">
        <v>488</v>
      </c>
      <c r="G208" s="4" t="s">
        <v>2012</v>
      </c>
      <c r="H208" s="2" t="s">
        <v>2018</v>
      </c>
      <c r="I208" s="18" t="s">
        <v>151</v>
      </c>
      <c r="J208" s="18" t="s">
        <v>2014</v>
      </c>
      <c r="K208" s="22" t="s">
        <v>1814</v>
      </c>
      <c r="L208" s="28">
        <v>0</v>
      </c>
      <c r="M208" s="23" t="s">
        <v>2015</v>
      </c>
      <c r="N208" s="20" t="s">
        <v>2016</v>
      </c>
      <c r="O208" s="3">
        <v>31894</v>
      </c>
      <c r="P208" s="34"/>
      <c r="Q208" s="35"/>
    </row>
    <row r="209" spans="1:17" ht="15" thickBot="1" x14ac:dyDescent="0.35">
      <c r="A209" s="41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7" t="s">
        <v>867</v>
      </c>
      <c r="G209" s="4" t="s">
        <v>2012</v>
      </c>
      <c r="H209" s="2" t="s">
        <v>2019</v>
      </c>
      <c r="I209" s="18" t="s">
        <v>151</v>
      </c>
      <c r="J209" s="18" t="s">
        <v>2014</v>
      </c>
      <c r="K209" s="22" t="s">
        <v>1814</v>
      </c>
      <c r="L209" s="28">
        <v>0</v>
      </c>
      <c r="M209" s="23" t="s">
        <v>2015</v>
      </c>
      <c r="N209" s="20" t="s">
        <v>2016</v>
      </c>
      <c r="O209" s="3">
        <v>31894</v>
      </c>
      <c r="P209" s="34"/>
      <c r="Q209" s="35"/>
    </row>
    <row r="210" spans="1:17" x14ac:dyDescent="0.3">
      <c r="A210" s="41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6" t="s">
        <v>490</v>
      </c>
      <c r="G210" s="4" t="s">
        <v>2012</v>
      </c>
      <c r="H210" s="2" t="s">
        <v>2020</v>
      </c>
      <c r="I210" s="18" t="s">
        <v>705</v>
      </c>
      <c r="J210" s="18">
        <v>2250</v>
      </c>
      <c r="K210" s="22" t="s">
        <v>1323</v>
      </c>
      <c r="L210" s="28" t="s">
        <v>175</v>
      </c>
      <c r="M210" s="23" t="s">
        <v>2015</v>
      </c>
      <c r="N210" s="20" t="s">
        <v>2016</v>
      </c>
      <c r="O210" s="3">
        <v>31894</v>
      </c>
      <c r="P210" s="32" t="s">
        <v>2017</v>
      </c>
      <c r="Q210" s="33">
        <v>0</v>
      </c>
    </row>
    <row r="211" spans="1:17" x14ac:dyDescent="0.3">
      <c r="A211" s="41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7" t="s">
        <v>492</v>
      </c>
      <c r="G211" s="4" t="s">
        <v>2012</v>
      </c>
      <c r="H211" s="2" t="s">
        <v>2021</v>
      </c>
      <c r="I211" s="18" t="s">
        <v>705</v>
      </c>
      <c r="J211" s="18">
        <v>2250</v>
      </c>
      <c r="K211" s="22" t="s">
        <v>1323</v>
      </c>
      <c r="L211" s="28" t="s">
        <v>175</v>
      </c>
      <c r="M211" s="23" t="s">
        <v>2015</v>
      </c>
      <c r="N211" s="20" t="s">
        <v>2016</v>
      </c>
      <c r="O211" s="3">
        <v>31894</v>
      </c>
      <c r="P211" s="34"/>
      <c r="Q211" s="35"/>
    </row>
    <row r="212" spans="1:17" x14ac:dyDescent="0.3">
      <c r="A212" s="41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7" t="s">
        <v>494</v>
      </c>
      <c r="G212" s="4" t="s">
        <v>2012</v>
      </c>
      <c r="H212" s="2" t="s">
        <v>4976</v>
      </c>
      <c r="I212" s="18" t="s">
        <v>4548</v>
      </c>
      <c r="J212" s="18" t="s">
        <v>2014</v>
      </c>
      <c r="K212" s="22" t="s">
        <v>1814</v>
      </c>
      <c r="L212" s="28" t="s">
        <v>175</v>
      </c>
      <c r="M212" s="23" t="s">
        <v>2015</v>
      </c>
      <c r="N212" s="20" t="s">
        <v>2016</v>
      </c>
      <c r="O212" s="3">
        <v>31894</v>
      </c>
      <c r="P212" s="34"/>
      <c r="Q212" s="35"/>
    </row>
    <row r="213" spans="1:17" ht="15" thickBot="1" x14ac:dyDescent="0.35">
      <c r="A213" s="41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7" t="s">
        <v>494</v>
      </c>
      <c r="G213" s="4" t="s">
        <v>2012</v>
      </c>
      <c r="H213" s="2" t="s">
        <v>4977</v>
      </c>
      <c r="I213" s="18" t="s">
        <v>4548</v>
      </c>
      <c r="J213" s="18">
        <v>2250</v>
      </c>
      <c r="K213" s="22" t="s">
        <v>1814</v>
      </c>
      <c r="L213" s="28" t="s">
        <v>175</v>
      </c>
      <c r="M213" s="23" t="s">
        <v>2015</v>
      </c>
      <c r="N213" s="20" t="s">
        <v>2016</v>
      </c>
      <c r="O213" s="3">
        <v>31894</v>
      </c>
      <c r="P213" s="36"/>
      <c r="Q213" s="37"/>
    </row>
    <row r="214" spans="1:17" x14ac:dyDescent="0.3">
      <c r="A214" s="41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6" t="s">
        <v>495</v>
      </c>
      <c r="G214" s="4" t="s">
        <v>2022</v>
      </c>
      <c r="H214" s="2" t="s">
        <v>2023</v>
      </c>
      <c r="I214" s="18" t="s">
        <v>705</v>
      </c>
      <c r="J214" s="18" t="s">
        <v>2024</v>
      </c>
      <c r="K214" s="22" t="s">
        <v>2025</v>
      </c>
      <c r="L214" s="28">
        <v>0</v>
      </c>
      <c r="M214" s="23" t="s">
        <v>2026</v>
      </c>
      <c r="N214" s="20" t="s">
        <v>2027</v>
      </c>
      <c r="O214" s="3">
        <v>31908</v>
      </c>
      <c r="P214" s="32" t="s">
        <v>2028</v>
      </c>
      <c r="Q214" s="33">
        <v>0</v>
      </c>
    </row>
    <row r="215" spans="1:17" x14ac:dyDescent="0.3">
      <c r="A215" s="41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7" t="s">
        <v>498</v>
      </c>
      <c r="G215" s="4" t="s">
        <v>2022</v>
      </c>
      <c r="H215" s="2" t="s">
        <v>4978</v>
      </c>
      <c r="I215" s="18" t="s">
        <v>1811</v>
      </c>
      <c r="J215" s="18" t="s">
        <v>2024</v>
      </c>
      <c r="K215" s="22" t="s">
        <v>2029</v>
      </c>
      <c r="L215" s="28">
        <v>0</v>
      </c>
      <c r="M215" s="23" t="s">
        <v>2026</v>
      </c>
      <c r="N215" s="20">
        <v>31929</v>
      </c>
      <c r="O215" s="3">
        <v>31908</v>
      </c>
      <c r="P215" s="34"/>
      <c r="Q215" s="35"/>
    </row>
    <row r="216" spans="1:17" ht="15" thickBot="1" x14ac:dyDescent="0.35">
      <c r="A216" s="41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7" t="s">
        <v>500</v>
      </c>
      <c r="G216" s="4" t="s">
        <v>2022</v>
      </c>
      <c r="H216" s="2" t="s">
        <v>4979</v>
      </c>
      <c r="I216" s="18" t="s">
        <v>4548</v>
      </c>
      <c r="J216" s="18" t="s">
        <v>2024</v>
      </c>
      <c r="K216" s="22" t="s">
        <v>8</v>
      </c>
      <c r="L216" s="28" t="s">
        <v>175</v>
      </c>
      <c r="M216" s="23" t="s">
        <v>2026</v>
      </c>
      <c r="N216" s="20" t="s">
        <v>2027</v>
      </c>
      <c r="O216" s="3">
        <v>31908</v>
      </c>
      <c r="P216" s="34"/>
      <c r="Q216" s="35"/>
    </row>
    <row r="217" spans="1:17" x14ac:dyDescent="0.3">
      <c r="A217" s="41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6" t="s">
        <v>880</v>
      </c>
      <c r="G217" s="4" t="s">
        <v>2022</v>
      </c>
      <c r="H217" s="2" t="s">
        <v>4980</v>
      </c>
      <c r="I217" s="18">
        <v>0</v>
      </c>
      <c r="J217" s="18">
        <v>2252</v>
      </c>
      <c r="K217" s="22" t="s">
        <v>2025</v>
      </c>
      <c r="L217" s="28" t="s">
        <v>175</v>
      </c>
      <c r="M217" s="23" t="s">
        <v>2026</v>
      </c>
      <c r="N217" s="20" t="s">
        <v>2027</v>
      </c>
      <c r="O217" s="3">
        <v>31908</v>
      </c>
      <c r="P217" s="32" t="s">
        <v>2028</v>
      </c>
      <c r="Q217" s="33">
        <v>0</v>
      </c>
    </row>
    <row r="218" spans="1:17" x14ac:dyDescent="0.3">
      <c r="A218" s="41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7" t="s">
        <v>881</v>
      </c>
      <c r="G218" s="4" t="s">
        <v>2022</v>
      </c>
      <c r="H218" s="2" t="s">
        <v>4978</v>
      </c>
      <c r="I218" s="18">
        <v>0</v>
      </c>
      <c r="J218" s="18">
        <v>2252</v>
      </c>
      <c r="K218" s="22" t="s">
        <v>22</v>
      </c>
      <c r="L218" s="28" t="s">
        <v>175</v>
      </c>
      <c r="M218" s="23" t="s">
        <v>2026</v>
      </c>
      <c r="N218" s="20" t="s">
        <v>2027</v>
      </c>
      <c r="O218" s="3">
        <v>31908</v>
      </c>
      <c r="P218" s="34"/>
      <c r="Q218" s="35"/>
    </row>
    <row r="219" spans="1:17" ht="15" thickBot="1" x14ac:dyDescent="0.35">
      <c r="A219" s="41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7" t="s">
        <v>882</v>
      </c>
      <c r="G219" s="4" t="s">
        <v>2022</v>
      </c>
      <c r="H219" s="2" t="s">
        <v>4981</v>
      </c>
      <c r="I219" s="18" t="s">
        <v>4548</v>
      </c>
      <c r="J219" s="18">
        <v>2252</v>
      </c>
      <c r="K219" s="22" t="s">
        <v>8</v>
      </c>
      <c r="L219" s="28" t="s">
        <v>175</v>
      </c>
      <c r="M219" s="23" t="s">
        <v>2026</v>
      </c>
      <c r="N219" s="20" t="s">
        <v>2027</v>
      </c>
      <c r="O219" s="3">
        <v>31908</v>
      </c>
      <c r="P219" s="34"/>
      <c r="Q219" s="35"/>
    </row>
    <row r="220" spans="1:17" x14ac:dyDescent="0.3">
      <c r="A220" s="41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6" t="s">
        <v>883</v>
      </c>
      <c r="G220" s="4" t="s">
        <v>2030</v>
      </c>
      <c r="H220" s="2" t="s">
        <v>2031</v>
      </c>
      <c r="I220" s="18" t="s">
        <v>13</v>
      </c>
      <c r="J220" s="18" t="s">
        <v>2032</v>
      </c>
      <c r="K220" s="22" t="s">
        <v>597</v>
      </c>
      <c r="L220" s="28">
        <v>0</v>
      </c>
      <c r="M220" s="23" t="s">
        <v>2033</v>
      </c>
      <c r="N220" s="20" t="s">
        <v>2034</v>
      </c>
      <c r="O220" s="3">
        <v>31922</v>
      </c>
      <c r="P220" s="32" t="s">
        <v>2035</v>
      </c>
      <c r="Q220" s="33">
        <v>0</v>
      </c>
    </row>
    <row r="221" spans="1:17" x14ac:dyDescent="0.3">
      <c r="A221" s="41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7" t="s">
        <v>889</v>
      </c>
      <c r="G221" s="4" t="s">
        <v>2030</v>
      </c>
      <c r="H221" s="2" t="s">
        <v>2036</v>
      </c>
      <c r="I221" s="18" t="s">
        <v>14</v>
      </c>
      <c r="J221" s="18" t="s">
        <v>2032</v>
      </c>
      <c r="K221" s="22" t="s">
        <v>597</v>
      </c>
      <c r="L221" s="28" t="s">
        <v>175</v>
      </c>
      <c r="M221" s="23" t="s">
        <v>2033</v>
      </c>
      <c r="N221" s="20" t="s">
        <v>2034</v>
      </c>
      <c r="O221" s="3">
        <v>31922</v>
      </c>
      <c r="P221" s="34"/>
      <c r="Q221" s="35"/>
    </row>
    <row r="222" spans="1:17" ht="15" thickBot="1" x14ac:dyDescent="0.35">
      <c r="A222" s="41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7" t="s">
        <v>891</v>
      </c>
      <c r="G222" s="4" t="s">
        <v>2030</v>
      </c>
      <c r="H222" s="2" t="s">
        <v>4982</v>
      </c>
      <c r="I222" s="18" t="s">
        <v>4548</v>
      </c>
      <c r="J222" s="18" t="s">
        <v>2032</v>
      </c>
      <c r="K222" s="22" t="s">
        <v>2</v>
      </c>
      <c r="L222" s="28" t="s">
        <v>4561</v>
      </c>
      <c r="M222" s="23" t="s">
        <v>2033</v>
      </c>
      <c r="N222" s="20" t="s">
        <v>2</v>
      </c>
      <c r="O222" s="3">
        <v>31922</v>
      </c>
      <c r="P222" s="34"/>
      <c r="Q222" s="35"/>
    </row>
    <row r="223" spans="1:17" x14ac:dyDescent="0.3">
      <c r="A223" s="41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6" t="s">
        <v>892</v>
      </c>
      <c r="G223" s="4" t="s">
        <v>2037</v>
      </c>
      <c r="H223" s="2" t="s">
        <v>2038</v>
      </c>
      <c r="I223" s="18" t="s">
        <v>13</v>
      </c>
      <c r="J223" s="18" t="s">
        <v>2039</v>
      </c>
      <c r="K223" s="22" t="s">
        <v>2040</v>
      </c>
      <c r="L223" s="28">
        <v>0</v>
      </c>
      <c r="M223" s="23" t="s">
        <v>2041</v>
      </c>
      <c r="N223" s="20" t="s">
        <v>2042</v>
      </c>
      <c r="O223" s="3">
        <v>31943</v>
      </c>
      <c r="P223" s="32" t="s">
        <v>2028</v>
      </c>
      <c r="Q223" s="33">
        <v>0</v>
      </c>
    </row>
    <row r="224" spans="1:17" x14ac:dyDescent="0.3">
      <c r="A224" s="41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7" t="s">
        <v>895</v>
      </c>
      <c r="G224" s="4" t="s">
        <v>2037</v>
      </c>
      <c r="H224" s="2" t="s">
        <v>4983</v>
      </c>
      <c r="I224" s="18" t="s">
        <v>14</v>
      </c>
      <c r="J224" s="18" t="s">
        <v>2039</v>
      </c>
      <c r="K224" s="22" t="s">
        <v>2040</v>
      </c>
      <c r="L224" s="28">
        <v>0</v>
      </c>
      <c r="M224" s="23" t="s">
        <v>2041</v>
      </c>
      <c r="N224" s="20" t="s">
        <v>2042</v>
      </c>
      <c r="O224" s="3">
        <v>31943</v>
      </c>
      <c r="P224" s="34"/>
      <c r="Q224" s="35"/>
    </row>
    <row r="225" spans="1:17" x14ac:dyDescent="0.3">
      <c r="A225" s="41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7" t="s">
        <v>897</v>
      </c>
      <c r="G225" s="4" t="s">
        <v>2037</v>
      </c>
      <c r="H225" s="2" t="s">
        <v>4984</v>
      </c>
      <c r="I225" s="18" t="s">
        <v>4548</v>
      </c>
      <c r="J225" s="18" t="s">
        <v>2039</v>
      </c>
      <c r="K225" s="22" t="s">
        <v>2040</v>
      </c>
      <c r="L225" s="28" t="s">
        <v>175</v>
      </c>
      <c r="M225" s="23" t="s">
        <v>2041</v>
      </c>
      <c r="N225" s="20" t="s">
        <v>2042</v>
      </c>
      <c r="O225" s="3">
        <v>31943</v>
      </c>
      <c r="P225" s="34"/>
      <c r="Q225" s="35"/>
    </row>
    <row r="226" spans="1:17" ht="15" thickBot="1" x14ac:dyDescent="0.35">
      <c r="A226" s="41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6" t="s">
        <v>892</v>
      </c>
      <c r="G226" s="4" t="s">
        <v>2037</v>
      </c>
      <c r="H226" s="2" t="s">
        <v>2043</v>
      </c>
      <c r="I226" s="18" t="s">
        <v>13</v>
      </c>
      <c r="J226" s="18" t="s">
        <v>2039</v>
      </c>
      <c r="K226" s="22" t="s">
        <v>2040</v>
      </c>
      <c r="L226" s="28">
        <v>0</v>
      </c>
      <c r="M226" s="23" t="s">
        <v>2041</v>
      </c>
      <c r="N226" s="20" t="s">
        <v>2042</v>
      </c>
      <c r="O226" s="3">
        <v>31943</v>
      </c>
      <c r="P226" s="39"/>
      <c r="Q226" s="38"/>
    </row>
    <row r="227" spans="1:17" x14ac:dyDescent="0.3">
      <c r="A227" s="41" t="s">
        <v>4513</v>
      </c>
      <c r="B227" s="15" t="str">
        <f t="shared" si="6"/>
        <v/>
      </c>
      <c r="C227" s="10" t="str">
        <f t="shared" si="7"/>
        <v>◄</v>
      </c>
      <c r="D227" s="11"/>
      <c r="E227" s="12"/>
      <c r="F227" s="26" t="s">
        <v>899</v>
      </c>
      <c r="G227" s="4" t="s">
        <v>2037</v>
      </c>
      <c r="H227" s="2" t="s">
        <v>2044</v>
      </c>
      <c r="I227" s="18">
        <v>0</v>
      </c>
      <c r="J227" s="18">
        <v>2255</v>
      </c>
      <c r="K227" s="22" t="s">
        <v>1437</v>
      </c>
      <c r="L227" s="28">
        <v>0</v>
      </c>
      <c r="M227" s="23" t="s">
        <v>2041</v>
      </c>
      <c r="N227" s="20" t="s">
        <v>2042</v>
      </c>
      <c r="O227" s="3">
        <v>31943</v>
      </c>
      <c r="P227" s="32" t="s">
        <v>2028</v>
      </c>
      <c r="Q227" s="33">
        <v>0</v>
      </c>
    </row>
    <row r="228" spans="1:17" x14ac:dyDescent="0.3">
      <c r="A228" s="41" t="s">
        <v>4513</v>
      </c>
      <c r="B228" s="15" t="str">
        <f t="shared" si="6"/>
        <v/>
      </c>
      <c r="C228" s="10" t="str">
        <f t="shared" si="7"/>
        <v>◄</v>
      </c>
      <c r="D228" s="11"/>
      <c r="E228" s="12"/>
      <c r="F228" s="27" t="s">
        <v>906</v>
      </c>
      <c r="G228" s="4" t="s">
        <v>2037</v>
      </c>
      <c r="H228" s="2" t="s">
        <v>2045</v>
      </c>
      <c r="I228" s="18">
        <v>0</v>
      </c>
      <c r="J228" s="18">
        <v>2255</v>
      </c>
      <c r="K228" s="22" t="s">
        <v>1437</v>
      </c>
      <c r="L228" s="28" t="s">
        <v>175</v>
      </c>
      <c r="M228" s="23" t="s">
        <v>2041</v>
      </c>
      <c r="N228" s="20" t="s">
        <v>2042</v>
      </c>
      <c r="O228" s="3">
        <v>31943</v>
      </c>
      <c r="P228" s="34"/>
      <c r="Q228" s="35"/>
    </row>
    <row r="229" spans="1:17" ht="15" thickBot="1" x14ac:dyDescent="0.35">
      <c r="A229" s="41" t="s">
        <v>4513</v>
      </c>
      <c r="B229" s="15" t="str">
        <f t="shared" si="6"/>
        <v/>
      </c>
      <c r="C229" s="10" t="str">
        <f t="shared" si="7"/>
        <v>◄</v>
      </c>
      <c r="D229" s="11"/>
      <c r="E229" s="12"/>
      <c r="F229" s="27" t="s">
        <v>908</v>
      </c>
      <c r="G229" s="4" t="s">
        <v>2037</v>
      </c>
      <c r="H229" s="2" t="s">
        <v>4985</v>
      </c>
      <c r="I229" s="18" t="s">
        <v>4548</v>
      </c>
      <c r="J229" s="18">
        <v>2255</v>
      </c>
      <c r="K229" s="22" t="s">
        <v>1437</v>
      </c>
      <c r="L229" s="28" t="s">
        <v>175</v>
      </c>
      <c r="M229" s="23" t="s">
        <v>2041</v>
      </c>
      <c r="N229" s="20" t="s">
        <v>2042</v>
      </c>
      <c r="O229" s="3">
        <v>31943</v>
      </c>
      <c r="P229" s="34"/>
      <c r="Q229" s="35"/>
    </row>
    <row r="230" spans="1:17" x14ac:dyDescent="0.3">
      <c r="A230" s="41" t="s">
        <v>4513</v>
      </c>
      <c r="B230" s="15" t="str">
        <f t="shared" si="6"/>
        <v/>
      </c>
      <c r="C230" s="10" t="str">
        <f t="shared" si="7"/>
        <v>◄</v>
      </c>
      <c r="D230" s="11"/>
      <c r="E230" s="12"/>
      <c r="F230" s="26" t="s">
        <v>911</v>
      </c>
      <c r="G230" s="4" t="s">
        <v>2037</v>
      </c>
      <c r="H230" s="2" t="s">
        <v>2046</v>
      </c>
      <c r="I230" s="18" t="s">
        <v>1811</v>
      </c>
      <c r="J230" s="18">
        <v>2256</v>
      </c>
      <c r="K230" s="22" t="s">
        <v>2047</v>
      </c>
      <c r="L230" s="28" t="s">
        <v>175</v>
      </c>
      <c r="M230" s="23" t="s">
        <v>2041</v>
      </c>
      <c r="N230" s="20" t="s">
        <v>2042</v>
      </c>
      <c r="O230" s="3">
        <v>31943</v>
      </c>
      <c r="P230" s="32" t="s">
        <v>2028</v>
      </c>
      <c r="Q230" s="33">
        <v>0</v>
      </c>
    </row>
    <row r="231" spans="1:17" x14ac:dyDescent="0.3">
      <c r="A231" s="41" t="s">
        <v>4513</v>
      </c>
      <c r="B231" s="15" t="str">
        <f t="shared" si="6"/>
        <v/>
      </c>
      <c r="C231" s="10" t="str">
        <f t="shared" si="7"/>
        <v>◄</v>
      </c>
      <c r="D231" s="11"/>
      <c r="E231" s="12"/>
      <c r="F231" s="27" t="s">
        <v>919</v>
      </c>
      <c r="G231" s="4" t="s">
        <v>2037</v>
      </c>
      <c r="H231" s="2" t="s">
        <v>2048</v>
      </c>
      <c r="I231" s="18" t="s">
        <v>705</v>
      </c>
      <c r="J231" s="18">
        <v>2256</v>
      </c>
      <c r="K231" s="22" t="s">
        <v>2047</v>
      </c>
      <c r="L231" s="28" t="s">
        <v>175</v>
      </c>
      <c r="M231" s="23" t="s">
        <v>2041</v>
      </c>
      <c r="N231" s="20" t="s">
        <v>2042</v>
      </c>
      <c r="O231" s="3">
        <v>31943</v>
      </c>
      <c r="P231" s="34"/>
      <c r="Q231" s="35"/>
    </row>
    <row r="232" spans="1:17" ht="15" thickBot="1" x14ac:dyDescent="0.35">
      <c r="A232" s="41" t="s">
        <v>4513</v>
      </c>
      <c r="B232" s="15" t="str">
        <f t="shared" si="6"/>
        <v/>
      </c>
      <c r="C232" s="10" t="str">
        <f t="shared" si="7"/>
        <v>◄</v>
      </c>
      <c r="D232" s="11"/>
      <c r="E232" s="12"/>
      <c r="F232" s="27" t="s">
        <v>921</v>
      </c>
      <c r="G232" s="4" t="s">
        <v>2037</v>
      </c>
      <c r="H232" s="2" t="s">
        <v>2049</v>
      </c>
      <c r="I232" s="18" t="s">
        <v>151</v>
      </c>
      <c r="J232" s="18">
        <v>2256</v>
      </c>
      <c r="K232" s="22">
        <v>0</v>
      </c>
      <c r="L232" s="28" t="s">
        <v>175</v>
      </c>
      <c r="M232" s="23" t="s">
        <v>2041</v>
      </c>
      <c r="N232" s="20" t="s">
        <v>2042</v>
      </c>
      <c r="O232" s="3">
        <v>31943</v>
      </c>
      <c r="P232" s="34"/>
      <c r="Q232" s="35"/>
    </row>
    <row r="233" spans="1:17" x14ac:dyDescent="0.3">
      <c r="A233" s="41" t="s">
        <v>4513</v>
      </c>
      <c r="B233" s="15" t="str">
        <f t="shared" si="6"/>
        <v/>
      </c>
      <c r="C233" s="10" t="str">
        <f t="shared" si="7"/>
        <v>◄</v>
      </c>
      <c r="D233" s="11"/>
      <c r="E233" s="12"/>
      <c r="F233" s="26" t="s">
        <v>924</v>
      </c>
      <c r="G233" s="4" t="s">
        <v>2037</v>
      </c>
      <c r="H233" s="2" t="s">
        <v>2050</v>
      </c>
      <c r="I233" s="18" t="s">
        <v>13</v>
      </c>
      <c r="J233" s="18">
        <v>2256</v>
      </c>
      <c r="K233" s="22" t="s">
        <v>2047</v>
      </c>
      <c r="L233" s="28" t="s">
        <v>175</v>
      </c>
      <c r="M233" s="23" t="s">
        <v>2041</v>
      </c>
      <c r="N233" s="20" t="s">
        <v>2042</v>
      </c>
      <c r="O233" s="3">
        <v>31943</v>
      </c>
      <c r="P233" s="32" t="s">
        <v>2028</v>
      </c>
      <c r="Q233" s="33">
        <v>0</v>
      </c>
    </row>
    <row r="234" spans="1:17" x14ac:dyDescent="0.3">
      <c r="A234" s="41" t="s">
        <v>4513</v>
      </c>
      <c r="B234" s="15" t="str">
        <f t="shared" si="6"/>
        <v/>
      </c>
      <c r="C234" s="10" t="str">
        <f t="shared" si="7"/>
        <v>◄</v>
      </c>
      <c r="D234" s="11"/>
      <c r="E234" s="12"/>
      <c r="F234" s="27" t="s">
        <v>1549</v>
      </c>
      <c r="G234" s="4" t="s">
        <v>2037</v>
      </c>
      <c r="H234" s="2" t="s">
        <v>2051</v>
      </c>
      <c r="I234" s="18" t="s">
        <v>2052</v>
      </c>
      <c r="J234" s="18">
        <v>2256</v>
      </c>
      <c r="K234" s="22" t="s">
        <v>2047</v>
      </c>
      <c r="L234" s="28" t="s">
        <v>175</v>
      </c>
      <c r="M234" s="23" t="s">
        <v>2041</v>
      </c>
      <c r="N234" s="20" t="s">
        <v>2042</v>
      </c>
      <c r="O234" s="3">
        <v>31943</v>
      </c>
      <c r="P234" s="34"/>
      <c r="Q234" s="35"/>
    </row>
    <row r="235" spans="1:17" ht="15" thickBot="1" x14ac:dyDescent="0.35">
      <c r="A235" s="41" t="s">
        <v>4513</v>
      </c>
      <c r="B235" s="15" t="str">
        <f t="shared" si="6"/>
        <v/>
      </c>
      <c r="C235" s="10" t="str">
        <f t="shared" si="7"/>
        <v>◄</v>
      </c>
      <c r="D235" s="11"/>
      <c r="E235" s="12"/>
      <c r="F235" s="27" t="s">
        <v>1550</v>
      </c>
      <c r="G235" s="4" t="s">
        <v>2037</v>
      </c>
      <c r="H235" s="2" t="s">
        <v>4986</v>
      </c>
      <c r="I235" s="18" t="s">
        <v>4548</v>
      </c>
      <c r="J235" s="18">
        <v>2256</v>
      </c>
      <c r="K235" s="22" t="s">
        <v>2047</v>
      </c>
      <c r="L235" s="28" t="s">
        <v>175</v>
      </c>
      <c r="M235" s="23" t="s">
        <v>2041</v>
      </c>
      <c r="N235" s="20" t="s">
        <v>2042</v>
      </c>
      <c r="O235" s="3">
        <v>31943</v>
      </c>
      <c r="P235" s="34"/>
      <c r="Q235" s="35"/>
    </row>
    <row r="236" spans="1:17" x14ac:dyDescent="0.3">
      <c r="A236" s="41" t="s">
        <v>4513</v>
      </c>
      <c r="B236" s="15" t="str">
        <f t="shared" si="6"/>
        <v/>
      </c>
      <c r="C236" s="10" t="str">
        <f t="shared" si="7"/>
        <v>◄</v>
      </c>
      <c r="D236" s="11"/>
      <c r="E236" s="12"/>
      <c r="F236" s="26" t="s">
        <v>926</v>
      </c>
      <c r="G236" s="4" t="s">
        <v>2037</v>
      </c>
      <c r="H236" s="2" t="s">
        <v>2053</v>
      </c>
      <c r="I236" s="18">
        <v>0</v>
      </c>
      <c r="J236" s="18">
        <v>2257</v>
      </c>
      <c r="K236" s="22" t="s">
        <v>6</v>
      </c>
      <c r="L236" s="28">
        <v>0</v>
      </c>
      <c r="M236" s="23" t="s">
        <v>2041</v>
      </c>
      <c r="N236" s="20" t="s">
        <v>2042</v>
      </c>
      <c r="O236" s="3">
        <v>31943</v>
      </c>
      <c r="P236" s="32" t="s">
        <v>2028</v>
      </c>
      <c r="Q236" s="33">
        <v>0</v>
      </c>
    </row>
    <row r="237" spans="1:17" x14ac:dyDescent="0.3">
      <c r="A237" s="41" t="s">
        <v>4513</v>
      </c>
      <c r="B237" s="15" t="str">
        <f t="shared" si="6"/>
        <v/>
      </c>
      <c r="C237" s="10" t="str">
        <f t="shared" si="7"/>
        <v>◄</v>
      </c>
      <c r="D237" s="11"/>
      <c r="E237" s="12"/>
      <c r="F237" s="27" t="s">
        <v>929</v>
      </c>
      <c r="G237" s="4" t="s">
        <v>2037</v>
      </c>
      <c r="H237" s="2" t="s">
        <v>2054</v>
      </c>
      <c r="I237" s="18">
        <v>0</v>
      </c>
      <c r="J237" s="18">
        <v>2257</v>
      </c>
      <c r="K237" s="22" t="s">
        <v>6</v>
      </c>
      <c r="L237" s="28">
        <v>0</v>
      </c>
      <c r="M237" s="23" t="s">
        <v>2041</v>
      </c>
      <c r="N237" s="20" t="s">
        <v>2042</v>
      </c>
      <c r="O237" s="3">
        <v>31943</v>
      </c>
      <c r="P237" s="34"/>
      <c r="Q237" s="35"/>
    </row>
    <row r="238" spans="1:17" ht="15" thickBot="1" x14ac:dyDescent="0.35">
      <c r="A238" s="41" t="s">
        <v>4513</v>
      </c>
      <c r="B238" s="15" t="str">
        <f t="shared" si="6"/>
        <v/>
      </c>
      <c r="C238" s="10" t="str">
        <f t="shared" si="7"/>
        <v>◄</v>
      </c>
      <c r="D238" s="11"/>
      <c r="E238" s="12"/>
      <c r="F238" s="27" t="s">
        <v>932</v>
      </c>
      <c r="G238" s="4" t="s">
        <v>2037</v>
      </c>
      <c r="H238" s="2" t="s">
        <v>4987</v>
      </c>
      <c r="I238" s="18" t="s">
        <v>4548</v>
      </c>
      <c r="J238" s="18">
        <v>2257</v>
      </c>
      <c r="K238" s="22" t="s">
        <v>6</v>
      </c>
      <c r="L238" s="28" t="s">
        <v>175</v>
      </c>
      <c r="M238" s="23" t="s">
        <v>2041</v>
      </c>
      <c r="N238" s="20" t="s">
        <v>2042</v>
      </c>
      <c r="O238" s="3">
        <v>31943</v>
      </c>
      <c r="P238" s="34"/>
      <c r="Q238" s="35"/>
    </row>
    <row r="239" spans="1:17" x14ac:dyDescent="0.3">
      <c r="A239" s="41" t="s">
        <v>4513</v>
      </c>
      <c r="B239" s="15" t="str">
        <f t="shared" si="6"/>
        <v/>
      </c>
      <c r="C239" s="10" t="str">
        <f t="shared" si="7"/>
        <v>◄</v>
      </c>
      <c r="D239" s="11"/>
      <c r="E239" s="12"/>
      <c r="F239" s="26" t="s">
        <v>933</v>
      </c>
      <c r="G239" s="4" t="s">
        <v>2037</v>
      </c>
      <c r="H239" s="2" t="s">
        <v>2055</v>
      </c>
      <c r="I239" s="18">
        <v>0</v>
      </c>
      <c r="J239" s="18">
        <v>2258</v>
      </c>
      <c r="K239" s="22" t="s">
        <v>21</v>
      </c>
      <c r="L239" s="28">
        <v>0</v>
      </c>
      <c r="M239" s="23" t="s">
        <v>2041</v>
      </c>
      <c r="N239" s="20" t="s">
        <v>2042</v>
      </c>
      <c r="O239" s="3">
        <v>31943</v>
      </c>
      <c r="P239" s="32" t="s">
        <v>2028</v>
      </c>
      <c r="Q239" s="33">
        <v>0</v>
      </c>
    </row>
    <row r="240" spans="1:17" x14ac:dyDescent="0.3">
      <c r="A240" s="41" t="s">
        <v>4513</v>
      </c>
      <c r="B240" s="15" t="str">
        <f t="shared" si="6"/>
        <v/>
      </c>
      <c r="C240" s="10" t="str">
        <f t="shared" si="7"/>
        <v>◄</v>
      </c>
      <c r="D240" s="11"/>
      <c r="E240" s="12"/>
      <c r="F240" s="27" t="s">
        <v>935</v>
      </c>
      <c r="G240" s="4" t="s">
        <v>2037</v>
      </c>
      <c r="H240" s="2" t="s">
        <v>2056</v>
      </c>
      <c r="I240" s="18">
        <v>0</v>
      </c>
      <c r="J240" s="18">
        <v>2258</v>
      </c>
      <c r="K240" s="22" t="s">
        <v>21</v>
      </c>
      <c r="L240" s="28">
        <v>0</v>
      </c>
      <c r="M240" s="23" t="s">
        <v>2041</v>
      </c>
      <c r="N240" s="20" t="s">
        <v>2042</v>
      </c>
      <c r="O240" s="3">
        <v>31943</v>
      </c>
      <c r="P240" s="34"/>
      <c r="Q240" s="35"/>
    </row>
    <row r="241" spans="1:17" ht="15" thickBot="1" x14ac:dyDescent="0.35">
      <c r="A241" s="41" t="s">
        <v>4513</v>
      </c>
      <c r="B241" s="15" t="str">
        <f t="shared" si="6"/>
        <v/>
      </c>
      <c r="C241" s="10" t="str">
        <f t="shared" si="7"/>
        <v>◄</v>
      </c>
      <c r="D241" s="11"/>
      <c r="E241" s="12"/>
      <c r="F241" s="27" t="s">
        <v>937</v>
      </c>
      <c r="G241" s="4" t="s">
        <v>2037</v>
      </c>
      <c r="H241" s="2" t="s">
        <v>4988</v>
      </c>
      <c r="I241" s="18" t="s">
        <v>4548</v>
      </c>
      <c r="J241" s="18">
        <v>2258</v>
      </c>
      <c r="K241" s="22" t="s">
        <v>21</v>
      </c>
      <c r="L241" s="28" t="s">
        <v>175</v>
      </c>
      <c r="M241" s="23" t="s">
        <v>2041</v>
      </c>
      <c r="N241" s="20" t="s">
        <v>2042</v>
      </c>
      <c r="O241" s="3">
        <v>31943</v>
      </c>
      <c r="P241" s="34"/>
      <c r="Q241" s="35"/>
    </row>
    <row r="242" spans="1:17" x14ac:dyDescent="0.3">
      <c r="A242" s="41" t="s">
        <v>4513</v>
      </c>
      <c r="B242" s="15" t="str">
        <f t="shared" si="6"/>
        <v/>
      </c>
      <c r="C242" s="10" t="str">
        <f t="shared" si="7"/>
        <v>◄</v>
      </c>
      <c r="D242" s="11"/>
      <c r="E242" s="12"/>
      <c r="F242" s="26" t="s">
        <v>940</v>
      </c>
      <c r="G242" s="4" t="s">
        <v>2057</v>
      </c>
      <c r="H242" s="2" t="s">
        <v>2058</v>
      </c>
      <c r="I242" s="18" t="s">
        <v>14</v>
      </c>
      <c r="J242" s="18" t="s">
        <v>2059</v>
      </c>
      <c r="K242" s="22" t="s">
        <v>28</v>
      </c>
      <c r="L242" s="28">
        <v>0</v>
      </c>
      <c r="M242" s="23" t="s">
        <v>2060</v>
      </c>
      <c r="N242" s="20" t="s">
        <v>2061</v>
      </c>
      <c r="O242" s="3">
        <v>32027</v>
      </c>
      <c r="P242" s="32" t="s">
        <v>2062</v>
      </c>
      <c r="Q242" s="33">
        <v>0</v>
      </c>
    </row>
    <row r="243" spans="1:17" x14ac:dyDescent="0.3">
      <c r="A243" s="41" t="s">
        <v>4513</v>
      </c>
      <c r="B243" s="15" t="str">
        <f t="shared" si="6"/>
        <v/>
      </c>
      <c r="C243" s="10" t="str">
        <f t="shared" si="7"/>
        <v>◄</v>
      </c>
      <c r="D243" s="11"/>
      <c r="E243" s="12"/>
      <c r="F243" s="27" t="s">
        <v>946</v>
      </c>
      <c r="G243" s="4" t="s">
        <v>2057</v>
      </c>
      <c r="H243" s="2" t="s">
        <v>2063</v>
      </c>
      <c r="I243" s="18" t="s">
        <v>13</v>
      </c>
      <c r="J243" s="18" t="s">
        <v>2059</v>
      </c>
      <c r="K243" s="22" t="s">
        <v>6</v>
      </c>
      <c r="L243" s="28">
        <v>0</v>
      </c>
      <c r="M243" s="23" t="s">
        <v>2060</v>
      </c>
      <c r="N243" s="20" t="s">
        <v>2061</v>
      </c>
      <c r="O243" s="3">
        <v>32027</v>
      </c>
      <c r="P243" s="34"/>
      <c r="Q243" s="35"/>
    </row>
    <row r="244" spans="1:17" ht="15" thickBot="1" x14ac:dyDescent="0.35">
      <c r="A244" s="41" t="s">
        <v>4513</v>
      </c>
      <c r="B244" s="15" t="str">
        <f t="shared" si="6"/>
        <v/>
      </c>
      <c r="C244" s="10" t="str">
        <f t="shared" si="7"/>
        <v>◄</v>
      </c>
      <c r="D244" s="11"/>
      <c r="E244" s="12"/>
      <c r="F244" s="27" t="s">
        <v>1572</v>
      </c>
      <c r="G244" s="4" t="s">
        <v>2057</v>
      </c>
      <c r="H244" s="2" t="s">
        <v>4989</v>
      </c>
      <c r="I244" s="18" t="s">
        <v>4548</v>
      </c>
      <c r="J244" s="18" t="s">
        <v>2059</v>
      </c>
      <c r="K244" s="22" t="s">
        <v>2</v>
      </c>
      <c r="L244" s="28" t="s">
        <v>4561</v>
      </c>
      <c r="M244" s="23" t="s">
        <v>2060</v>
      </c>
      <c r="N244" s="20" t="s">
        <v>2</v>
      </c>
      <c r="O244" s="3">
        <v>32027</v>
      </c>
      <c r="P244" s="34"/>
      <c r="Q244" s="35"/>
    </row>
    <row r="245" spans="1:17" x14ac:dyDescent="0.3">
      <c r="A245" s="41" t="s">
        <v>4513</v>
      </c>
      <c r="B245" s="15" t="str">
        <f t="shared" si="6"/>
        <v/>
      </c>
      <c r="C245" s="10" t="str">
        <f t="shared" si="7"/>
        <v>◄</v>
      </c>
      <c r="D245" s="11"/>
      <c r="E245" s="12"/>
      <c r="F245" s="26" t="s">
        <v>948</v>
      </c>
      <c r="G245" s="4" t="s">
        <v>2057</v>
      </c>
      <c r="H245" s="2" t="s">
        <v>4990</v>
      </c>
      <c r="I245" s="18" t="s">
        <v>13</v>
      </c>
      <c r="J245" s="18">
        <v>2260</v>
      </c>
      <c r="K245" s="22" t="s">
        <v>8</v>
      </c>
      <c r="L245" s="28" t="s">
        <v>175</v>
      </c>
      <c r="M245" s="23" t="s">
        <v>2060</v>
      </c>
      <c r="N245" s="20" t="s">
        <v>2061</v>
      </c>
      <c r="O245" s="3">
        <v>32027</v>
      </c>
      <c r="P245" s="32" t="s">
        <v>2062</v>
      </c>
      <c r="Q245" s="33">
        <v>0</v>
      </c>
    </row>
    <row r="246" spans="1:17" x14ac:dyDescent="0.3">
      <c r="A246" s="41" t="s">
        <v>4513</v>
      </c>
      <c r="B246" s="15" t="str">
        <f t="shared" si="6"/>
        <v/>
      </c>
      <c r="C246" s="10" t="str">
        <f t="shared" si="7"/>
        <v>◄</v>
      </c>
      <c r="D246" s="11"/>
      <c r="E246" s="12"/>
      <c r="F246" s="27" t="s">
        <v>954</v>
      </c>
      <c r="G246" s="4" t="s">
        <v>2057</v>
      </c>
      <c r="H246" s="2" t="s">
        <v>4991</v>
      </c>
      <c r="I246" s="18" t="s">
        <v>14</v>
      </c>
      <c r="J246" s="18">
        <v>2260</v>
      </c>
      <c r="K246" s="22" t="s">
        <v>5</v>
      </c>
      <c r="L246" s="28" t="s">
        <v>175</v>
      </c>
      <c r="M246" s="23" t="s">
        <v>2060</v>
      </c>
      <c r="N246" s="20" t="s">
        <v>2061</v>
      </c>
      <c r="O246" s="3">
        <v>32027</v>
      </c>
      <c r="P246" s="34"/>
      <c r="Q246" s="35"/>
    </row>
    <row r="247" spans="1:17" ht="15" thickBot="1" x14ac:dyDescent="0.35">
      <c r="A247" s="41" t="s">
        <v>4513</v>
      </c>
      <c r="B247" s="15" t="str">
        <f t="shared" si="6"/>
        <v/>
      </c>
      <c r="C247" s="10" t="str">
        <f t="shared" si="7"/>
        <v>◄</v>
      </c>
      <c r="D247" s="11"/>
      <c r="E247" s="12"/>
      <c r="F247" s="27" t="s">
        <v>1581</v>
      </c>
      <c r="G247" s="4" t="s">
        <v>2057</v>
      </c>
      <c r="H247" s="2" t="s">
        <v>4992</v>
      </c>
      <c r="I247" s="18" t="s">
        <v>4548</v>
      </c>
      <c r="J247" s="18">
        <v>2260</v>
      </c>
      <c r="K247" s="22" t="s">
        <v>2</v>
      </c>
      <c r="L247" s="28" t="s">
        <v>4561</v>
      </c>
      <c r="M247" s="23" t="s">
        <v>2060</v>
      </c>
      <c r="N247" s="20" t="s">
        <v>2</v>
      </c>
      <c r="O247" s="3">
        <v>32027</v>
      </c>
      <c r="P247" s="34"/>
      <c r="Q247" s="35"/>
    </row>
    <row r="248" spans="1:17" x14ac:dyDescent="0.3">
      <c r="A248" s="41" t="s">
        <v>4513</v>
      </c>
      <c r="B248" s="15" t="str">
        <f t="shared" si="6"/>
        <v/>
      </c>
      <c r="C248" s="10" t="str">
        <f t="shared" si="7"/>
        <v>◄</v>
      </c>
      <c r="D248" s="11"/>
      <c r="E248" s="12"/>
      <c r="F248" s="26" t="s">
        <v>957</v>
      </c>
      <c r="G248" s="4" t="s">
        <v>2064</v>
      </c>
      <c r="H248" s="2" t="s">
        <v>2065</v>
      </c>
      <c r="I248" s="18" t="s">
        <v>9</v>
      </c>
      <c r="J248" s="18" t="s">
        <v>2066</v>
      </c>
      <c r="K248" s="22" t="s">
        <v>6</v>
      </c>
      <c r="L248" s="28">
        <v>0</v>
      </c>
      <c r="M248" s="23" t="s">
        <v>1291</v>
      </c>
      <c r="N248" s="20">
        <v>32027</v>
      </c>
      <c r="O248" s="3">
        <v>32027</v>
      </c>
      <c r="P248" s="32" t="s">
        <v>2062</v>
      </c>
      <c r="Q248" s="33">
        <v>0</v>
      </c>
    </row>
    <row r="249" spans="1:17" x14ac:dyDescent="0.3">
      <c r="A249" s="41" t="s">
        <v>4513</v>
      </c>
      <c r="B249" s="15" t="str">
        <f t="shared" si="6"/>
        <v/>
      </c>
      <c r="C249" s="10" t="str">
        <f t="shared" si="7"/>
        <v>◄</v>
      </c>
      <c r="D249" s="11"/>
      <c r="E249" s="12"/>
      <c r="F249" s="27" t="s">
        <v>1589</v>
      </c>
      <c r="G249" s="4" t="s">
        <v>2064</v>
      </c>
      <c r="H249" s="2" t="s">
        <v>2067</v>
      </c>
      <c r="I249" s="18" t="s">
        <v>10</v>
      </c>
      <c r="J249" s="18" t="s">
        <v>2066</v>
      </c>
      <c r="K249" s="22" t="s">
        <v>8</v>
      </c>
      <c r="L249" s="28">
        <v>0</v>
      </c>
      <c r="M249" s="23" t="s">
        <v>1291</v>
      </c>
      <c r="N249" s="20">
        <v>32027</v>
      </c>
      <c r="O249" s="3">
        <v>32027</v>
      </c>
      <c r="P249" s="34"/>
      <c r="Q249" s="35"/>
    </row>
    <row r="250" spans="1:17" x14ac:dyDescent="0.3">
      <c r="A250" s="41" t="s">
        <v>4513</v>
      </c>
      <c r="B250" s="15" t="str">
        <f t="shared" si="6"/>
        <v/>
      </c>
      <c r="C250" s="10" t="str">
        <f t="shared" si="7"/>
        <v>◄</v>
      </c>
      <c r="D250" s="11"/>
      <c r="E250" s="12"/>
      <c r="F250" s="27" t="s">
        <v>962</v>
      </c>
      <c r="G250" s="4" t="s">
        <v>2064</v>
      </c>
      <c r="H250" s="2" t="s">
        <v>4993</v>
      </c>
      <c r="I250" s="18" t="s">
        <v>4548</v>
      </c>
      <c r="J250" s="18" t="s">
        <v>2066</v>
      </c>
      <c r="K250" s="22" t="s">
        <v>8</v>
      </c>
      <c r="L250" s="28" t="s">
        <v>175</v>
      </c>
      <c r="M250" s="23" t="s">
        <v>1291</v>
      </c>
      <c r="N250" s="20">
        <v>32027</v>
      </c>
      <c r="O250" s="3">
        <v>32027</v>
      </c>
      <c r="P250" s="34"/>
      <c r="Q250" s="35"/>
    </row>
    <row r="251" spans="1:17" ht="15" thickBot="1" x14ac:dyDescent="0.35">
      <c r="A251" s="41" t="s">
        <v>4513</v>
      </c>
      <c r="B251" s="15" t="str">
        <f t="shared" si="6"/>
        <v/>
      </c>
      <c r="C251" s="10" t="str">
        <f t="shared" si="7"/>
        <v>◄</v>
      </c>
      <c r="D251" s="11"/>
      <c r="E251" s="12"/>
      <c r="F251" s="26" t="s">
        <v>957</v>
      </c>
      <c r="G251" s="4" t="s">
        <v>2064</v>
      </c>
      <c r="H251" s="2" t="s">
        <v>2065</v>
      </c>
      <c r="I251" s="18" t="s">
        <v>9</v>
      </c>
      <c r="J251" s="18" t="s">
        <v>2066</v>
      </c>
      <c r="K251" s="22" t="s">
        <v>6</v>
      </c>
      <c r="L251" s="28">
        <v>0</v>
      </c>
      <c r="M251" s="23" t="s">
        <v>1291</v>
      </c>
      <c r="N251" s="20">
        <v>32027</v>
      </c>
      <c r="O251" s="3">
        <v>32027</v>
      </c>
      <c r="P251" s="39"/>
      <c r="Q251" s="38"/>
    </row>
    <row r="252" spans="1:17" x14ac:dyDescent="0.3">
      <c r="A252" s="41" t="s">
        <v>4513</v>
      </c>
      <c r="B252" s="15" t="str">
        <f t="shared" si="6"/>
        <v/>
      </c>
      <c r="C252" s="10" t="str">
        <f t="shared" si="7"/>
        <v>◄</v>
      </c>
      <c r="D252" s="11"/>
      <c r="E252" s="12"/>
      <c r="F252" s="26" t="s">
        <v>963</v>
      </c>
      <c r="G252" s="4" t="s">
        <v>2068</v>
      </c>
      <c r="H252" s="2" t="s">
        <v>2069</v>
      </c>
      <c r="I252" s="18">
        <v>0</v>
      </c>
      <c r="J252" s="18" t="s">
        <v>2070</v>
      </c>
      <c r="K252" s="22" t="s">
        <v>6</v>
      </c>
      <c r="L252" s="28">
        <v>0</v>
      </c>
      <c r="M252" s="23" t="s">
        <v>2071</v>
      </c>
      <c r="N252" s="20" t="s">
        <v>2072</v>
      </c>
      <c r="O252" s="3">
        <v>32034</v>
      </c>
      <c r="P252" s="32" t="s">
        <v>2073</v>
      </c>
      <c r="Q252" s="33">
        <v>0</v>
      </c>
    </row>
    <row r="253" spans="1:17" x14ac:dyDescent="0.3">
      <c r="A253" s="41" t="s">
        <v>4513</v>
      </c>
      <c r="B253" s="15" t="str">
        <f t="shared" si="6"/>
        <v/>
      </c>
      <c r="C253" s="10" t="str">
        <f t="shared" si="7"/>
        <v>◄</v>
      </c>
      <c r="D253" s="11"/>
      <c r="E253" s="12"/>
      <c r="F253" s="27" t="s">
        <v>968</v>
      </c>
      <c r="G253" s="4" t="s">
        <v>2068</v>
      </c>
      <c r="H253" s="2" t="s">
        <v>2074</v>
      </c>
      <c r="I253" s="18">
        <v>0</v>
      </c>
      <c r="J253" s="18" t="s">
        <v>2070</v>
      </c>
      <c r="K253" s="22" t="s">
        <v>2</v>
      </c>
      <c r="L253" s="28" t="s">
        <v>1</v>
      </c>
      <c r="M253" s="23" t="s">
        <v>2071</v>
      </c>
      <c r="N253" s="20" t="s">
        <v>2</v>
      </c>
      <c r="O253" s="3">
        <v>32034</v>
      </c>
      <c r="P253" s="34"/>
      <c r="Q253" s="35"/>
    </row>
    <row r="254" spans="1:17" ht="15" thickBot="1" x14ac:dyDescent="0.35">
      <c r="A254" s="41" t="s">
        <v>4513</v>
      </c>
      <c r="B254" s="15" t="str">
        <f t="shared" si="6"/>
        <v/>
      </c>
      <c r="C254" s="10" t="str">
        <f t="shared" si="7"/>
        <v>◄</v>
      </c>
      <c r="D254" s="11"/>
      <c r="E254" s="12"/>
      <c r="F254" s="27" t="s">
        <v>2093</v>
      </c>
      <c r="G254" s="4" t="s">
        <v>2068</v>
      </c>
      <c r="H254" s="2" t="s">
        <v>4994</v>
      </c>
      <c r="I254" s="18" t="s">
        <v>4548</v>
      </c>
      <c r="J254" s="18" t="s">
        <v>2070</v>
      </c>
      <c r="K254" s="22" t="s">
        <v>2</v>
      </c>
      <c r="L254" s="28" t="s">
        <v>4561</v>
      </c>
      <c r="M254" s="23" t="s">
        <v>2071</v>
      </c>
      <c r="N254" s="20" t="s">
        <v>2</v>
      </c>
      <c r="O254" s="3">
        <v>32034</v>
      </c>
      <c r="P254" s="34"/>
      <c r="Q254" s="35"/>
    </row>
    <row r="255" spans="1:17" x14ac:dyDescent="0.3">
      <c r="A255" s="41" t="s">
        <v>4513</v>
      </c>
      <c r="B255" s="15" t="str">
        <f t="shared" si="6"/>
        <v/>
      </c>
      <c r="C255" s="10" t="str">
        <f t="shared" si="7"/>
        <v>◄</v>
      </c>
      <c r="D255" s="11"/>
      <c r="E255" s="12"/>
      <c r="F255" s="26" t="s">
        <v>970</v>
      </c>
      <c r="G255" s="4" t="s">
        <v>2075</v>
      </c>
      <c r="H255" s="2" t="s">
        <v>2076</v>
      </c>
      <c r="I255" s="18">
        <v>0</v>
      </c>
      <c r="J255" s="18" t="s">
        <v>2077</v>
      </c>
      <c r="K255" s="22" t="s">
        <v>2078</v>
      </c>
      <c r="L255" s="28">
        <v>0</v>
      </c>
      <c r="M255" s="23" t="s">
        <v>2079</v>
      </c>
      <c r="N255" s="20" t="s">
        <v>2080</v>
      </c>
      <c r="O255" s="3" t="s">
        <v>2081</v>
      </c>
      <c r="P255" s="32" t="s">
        <v>2082</v>
      </c>
      <c r="Q255" s="33">
        <v>0</v>
      </c>
    </row>
    <row r="256" spans="1:17" x14ac:dyDescent="0.3">
      <c r="A256" s="41" t="s">
        <v>4513</v>
      </c>
      <c r="B256" s="15" t="str">
        <f t="shared" si="6"/>
        <v/>
      </c>
      <c r="C256" s="10" t="str">
        <f t="shared" si="7"/>
        <v>◄</v>
      </c>
      <c r="D256" s="11"/>
      <c r="E256" s="12"/>
      <c r="F256" s="27" t="s">
        <v>976</v>
      </c>
      <c r="G256" s="4" t="s">
        <v>2075</v>
      </c>
      <c r="H256" s="2" t="s">
        <v>2083</v>
      </c>
      <c r="I256" s="18">
        <v>0</v>
      </c>
      <c r="J256" s="18" t="s">
        <v>2077</v>
      </c>
      <c r="K256" s="22" t="s">
        <v>2078</v>
      </c>
      <c r="L256" s="28">
        <v>0</v>
      </c>
      <c r="M256" s="23" t="s">
        <v>2079</v>
      </c>
      <c r="N256" s="20">
        <v>32058</v>
      </c>
      <c r="O256" s="3" t="s">
        <v>2081</v>
      </c>
      <c r="P256" s="34"/>
      <c r="Q256" s="35"/>
    </row>
    <row r="257" spans="1:17" ht="15" thickBot="1" x14ac:dyDescent="0.35">
      <c r="A257" s="41" t="s">
        <v>4513</v>
      </c>
      <c r="B257" s="15" t="str">
        <f t="shared" si="6"/>
        <v/>
      </c>
      <c r="C257" s="10" t="str">
        <f t="shared" si="7"/>
        <v>◄</v>
      </c>
      <c r="D257" s="11"/>
      <c r="E257" s="12"/>
      <c r="F257" s="27" t="s">
        <v>2097</v>
      </c>
      <c r="G257" s="4" t="s">
        <v>2075</v>
      </c>
      <c r="H257" s="2" t="s">
        <v>4995</v>
      </c>
      <c r="I257" s="18" t="s">
        <v>4548</v>
      </c>
      <c r="J257" s="18" t="s">
        <v>2077</v>
      </c>
      <c r="K257" s="22" t="s">
        <v>2</v>
      </c>
      <c r="L257" s="28" t="s">
        <v>4561</v>
      </c>
      <c r="M257" s="23" t="s">
        <v>2079</v>
      </c>
      <c r="N257" s="20" t="s">
        <v>2</v>
      </c>
      <c r="O257" s="3" t="s">
        <v>2081</v>
      </c>
      <c r="P257" s="34"/>
      <c r="Q257" s="35"/>
    </row>
    <row r="258" spans="1:17" x14ac:dyDescent="0.3">
      <c r="A258" s="41" t="s">
        <v>4513</v>
      </c>
      <c r="B258" s="15" t="str">
        <f t="shared" si="6"/>
        <v/>
      </c>
      <c r="C258" s="10" t="str">
        <f t="shared" si="7"/>
        <v>◄</v>
      </c>
      <c r="D258" s="11"/>
      <c r="E258" s="12"/>
      <c r="F258" s="26" t="s">
        <v>978</v>
      </c>
      <c r="G258" s="4" t="s">
        <v>2084</v>
      </c>
      <c r="H258" s="2" t="s">
        <v>2085</v>
      </c>
      <c r="I258" s="18" t="s">
        <v>1854</v>
      </c>
      <c r="J258" s="18" t="s">
        <v>2086</v>
      </c>
      <c r="K258" s="22" t="s">
        <v>28</v>
      </c>
      <c r="L258" s="28">
        <v>0</v>
      </c>
      <c r="M258" s="23" t="s">
        <v>2087</v>
      </c>
      <c r="N258" s="20" t="s">
        <v>2088</v>
      </c>
      <c r="O258" s="3" t="s">
        <v>2089</v>
      </c>
      <c r="P258" s="32" t="s">
        <v>2090</v>
      </c>
      <c r="Q258" s="33">
        <v>0</v>
      </c>
    </row>
    <row r="259" spans="1:17" x14ac:dyDescent="0.3">
      <c r="A259" s="41" t="s">
        <v>4513</v>
      </c>
      <c r="B259" s="15" t="str">
        <f t="shared" si="6"/>
        <v/>
      </c>
      <c r="C259" s="10" t="str">
        <f t="shared" si="7"/>
        <v>◄</v>
      </c>
      <c r="D259" s="11"/>
      <c r="E259" s="12"/>
      <c r="F259" s="27" t="s">
        <v>984</v>
      </c>
      <c r="G259" s="4" t="s">
        <v>2084</v>
      </c>
      <c r="H259" s="2" t="s">
        <v>2091</v>
      </c>
      <c r="I259" s="18" t="s">
        <v>1854</v>
      </c>
      <c r="J259" s="18" t="s">
        <v>2086</v>
      </c>
      <c r="K259" s="22" t="s">
        <v>2092</v>
      </c>
      <c r="L259" s="28">
        <v>0</v>
      </c>
      <c r="M259" s="23" t="s">
        <v>2087</v>
      </c>
      <c r="N259" s="20">
        <v>32060</v>
      </c>
      <c r="O259" s="3" t="s">
        <v>2089</v>
      </c>
      <c r="P259" s="34"/>
      <c r="Q259" s="35"/>
    </row>
    <row r="260" spans="1:17" ht="15" thickBot="1" x14ac:dyDescent="0.35">
      <c r="A260" s="41" t="s">
        <v>4513</v>
      </c>
      <c r="B260" s="15" t="str">
        <f t="shared" si="6"/>
        <v/>
      </c>
      <c r="C260" s="10" t="str">
        <f t="shared" si="7"/>
        <v>◄</v>
      </c>
      <c r="D260" s="11"/>
      <c r="E260" s="12"/>
      <c r="F260" s="27" t="s">
        <v>1599</v>
      </c>
      <c r="G260" s="4" t="s">
        <v>2084</v>
      </c>
      <c r="H260" s="2" t="s">
        <v>2094</v>
      </c>
      <c r="I260" s="18" t="s">
        <v>1811</v>
      </c>
      <c r="J260" s="18" t="s">
        <v>2086</v>
      </c>
      <c r="K260" s="22" t="s">
        <v>28</v>
      </c>
      <c r="L260" s="28">
        <v>0</v>
      </c>
      <c r="M260" s="23" t="s">
        <v>2087</v>
      </c>
      <c r="N260" s="20" t="s">
        <v>2088</v>
      </c>
      <c r="O260" s="3" t="s">
        <v>2089</v>
      </c>
      <c r="P260" s="34"/>
      <c r="Q260" s="35"/>
    </row>
    <row r="261" spans="1:17" x14ac:dyDescent="0.3">
      <c r="A261" s="41" t="s">
        <v>4513</v>
      </c>
      <c r="B261" s="15" t="str">
        <f t="shared" si="6"/>
        <v/>
      </c>
      <c r="C261" s="10" t="str">
        <f t="shared" si="7"/>
        <v>◄</v>
      </c>
      <c r="D261" s="11"/>
      <c r="E261" s="12"/>
      <c r="F261" s="26" t="s">
        <v>986</v>
      </c>
      <c r="G261" s="4" t="s">
        <v>2084</v>
      </c>
      <c r="H261" s="2" t="s">
        <v>2095</v>
      </c>
      <c r="I261" s="18" t="s">
        <v>151</v>
      </c>
      <c r="J261" s="18" t="s">
        <v>2086</v>
      </c>
      <c r="K261" s="22" t="s">
        <v>1462</v>
      </c>
      <c r="L261" s="28" t="s">
        <v>175</v>
      </c>
      <c r="M261" s="23" t="s">
        <v>2087</v>
      </c>
      <c r="N261" s="20" t="s">
        <v>2088</v>
      </c>
      <c r="O261" s="3" t="s">
        <v>2089</v>
      </c>
      <c r="P261" s="32" t="s">
        <v>2090</v>
      </c>
      <c r="Q261" s="33">
        <v>0</v>
      </c>
    </row>
    <row r="262" spans="1:17" x14ac:dyDescent="0.3">
      <c r="A262" s="41" t="s">
        <v>4513</v>
      </c>
      <c r="B262" s="15" t="str">
        <f t="shared" si="6"/>
        <v/>
      </c>
      <c r="C262" s="10" t="str">
        <f t="shared" si="7"/>
        <v>◄</v>
      </c>
      <c r="D262" s="11"/>
      <c r="E262" s="12"/>
      <c r="F262" s="27" t="s">
        <v>994</v>
      </c>
      <c r="G262" s="4" t="s">
        <v>2084</v>
      </c>
      <c r="H262" s="2" t="s">
        <v>2096</v>
      </c>
      <c r="I262" s="18" t="s">
        <v>151</v>
      </c>
      <c r="J262" s="18" t="s">
        <v>2086</v>
      </c>
      <c r="K262" s="22" t="s">
        <v>1462</v>
      </c>
      <c r="L262" s="28" t="s">
        <v>175</v>
      </c>
      <c r="M262" s="23" t="s">
        <v>2087</v>
      </c>
      <c r="N262" s="20" t="s">
        <v>2088</v>
      </c>
      <c r="O262" s="3" t="s">
        <v>2089</v>
      </c>
      <c r="P262" s="34"/>
      <c r="Q262" s="35"/>
    </row>
    <row r="263" spans="1:17" ht="15" thickBot="1" x14ac:dyDescent="0.35">
      <c r="A263" s="41" t="s">
        <v>4513</v>
      </c>
      <c r="B263" s="15" t="str">
        <f t="shared" ref="B263:B297" si="8">IF(C263="?","?","")</f>
        <v/>
      </c>
      <c r="C263" s="10" t="str">
        <f t="shared" ref="C263:C297" si="9">IF(AND(D263="",E263&gt;0),"?",IF(D263="","◄",IF(E263&gt;=1,"►","")))</f>
        <v>◄</v>
      </c>
      <c r="D263" s="11"/>
      <c r="E263" s="12"/>
      <c r="F263" s="27" t="s">
        <v>997</v>
      </c>
      <c r="G263" s="4" t="s">
        <v>2084</v>
      </c>
      <c r="H263" s="2" t="s">
        <v>2098</v>
      </c>
      <c r="I263" s="18" t="s">
        <v>705</v>
      </c>
      <c r="J263" s="18" t="s">
        <v>2086</v>
      </c>
      <c r="K263" s="22" t="s">
        <v>2092</v>
      </c>
      <c r="L263" s="28" t="s">
        <v>175</v>
      </c>
      <c r="M263" s="23" t="s">
        <v>2087</v>
      </c>
      <c r="N263" s="20" t="s">
        <v>2088</v>
      </c>
      <c r="O263" s="3" t="s">
        <v>2089</v>
      </c>
      <c r="P263" s="34"/>
      <c r="Q263" s="35"/>
    </row>
    <row r="264" spans="1:17" x14ac:dyDescent="0.3">
      <c r="A264" s="41" t="s">
        <v>4513</v>
      </c>
      <c r="B264" s="15" t="str">
        <f t="shared" si="8"/>
        <v/>
      </c>
      <c r="C264" s="10" t="str">
        <f t="shared" si="9"/>
        <v>◄</v>
      </c>
      <c r="D264" s="11"/>
      <c r="E264" s="12"/>
      <c r="F264" s="26" t="s">
        <v>1000</v>
      </c>
      <c r="G264" s="4" t="s">
        <v>2084</v>
      </c>
      <c r="H264" s="2" t="s">
        <v>2099</v>
      </c>
      <c r="I264" s="18" t="s">
        <v>151</v>
      </c>
      <c r="J264" s="18" t="s">
        <v>2086</v>
      </c>
      <c r="K264" s="22" t="s">
        <v>2100</v>
      </c>
      <c r="L264" s="28" t="s">
        <v>175</v>
      </c>
      <c r="M264" s="23" t="s">
        <v>2087</v>
      </c>
      <c r="N264" s="20" t="s">
        <v>621</v>
      </c>
      <c r="O264" s="3" t="s">
        <v>2089</v>
      </c>
      <c r="P264" s="32" t="s">
        <v>2090</v>
      </c>
      <c r="Q264" s="33">
        <v>0</v>
      </c>
    </row>
    <row r="265" spans="1:17" x14ac:dyDescent="0.3">
      <c r="A265" s="41" t="s">
        <v>4513</v>
      </c>
      <c r="B265" s="15" t="str">
        <f t="shared" si="8"/>
        <v/>
      </c>
      <c r="C265" s="10" t="str">
        <f t="shared" si="9"/>
        <v>◄</v>
      </c>
      <c r="D265" s="11"/>
      <c r="E265" s="12"/>
      <c r="F265" s="27" t="s">
        <v>1003</v>
      </c>
      <c r="G265" s="4" t="s">
        <v>2084</v>
      </c>
      <c r="H265" s="2" t="s">
        <v>2101</v>
      </c>
      <c r="I265" s="18">
        <v>0</v>
      </c>
      <c r="J265" s="18">
        <v>2264</v>
      </c>
      <c r="K265" s="22" t="s">
        <v>2</v>
      </c>
      <c r="L265" s="28" t="s">
        <v>1</v>
      </c>
      <c r="M265" s="23" t="s">
        <v>2087</v>
      </c>
      <c r="N265" s="20" t="s">
        <v>2</v>
      </c>
      <c r="O265" s="3" t="s">
        <v>2089</v>
      </c>
      <c r="P265" s="34"/>
      <c r="Q265" s="35"/>
    </row>
    <row r="266" spans="1:17" ht="15" thickBot="1" x14ac:dyDescent="0.35">
      <c r="A266" s="41" t="s">
        <v>4513</v>
      </c>
      <c r="B266" s="15" t="str">
        <f t="shared" si="8"/>
        <v/>
      </c>
      <c r="C266" s="10" t="str">
        <f t="shared" si="9"/>
        <v>◄</v>
      </c>
      <c r="D266" s="11"/>
      <c r="E266" s="12"/>
      <c r="F266" s="27" t="s">
        <v>1005</v>
      </c>
      <c r="G266" s="4" t="s">
        <v>2084</v>
      </c>
      <c r="H266" s="2" t="s">
        <v>4996</v>
      </c>
      <c r="I266" s="18" t="s">
        <v>4548</v>
      </c>
      <c r="J266" s="18" t="s">
        <v>2086</v>
      </c>
      <c r="K266" s="22" t="s">
        <v>2</v>
      </c>
      <c r="L266" s="28" t="s">
        <v>175</v>
      </c>
      <c r="M266" s="23" t="s">
        <v>2087</v>
      </c>
      <c r="N266" s="20" t="s">
        <v>2</v>
      </c>
      <c r="O266" s="3" t="s">
        <v>2089</v>
      </c>
      <c r="P266" s="34"/>
      <c r="Q266" s="35"/>
    </row>
    <row r="267" spans="1:17" x14ac:dyDescent="0.3">
      <c r="A267" s="41" t="s">
        <v>4513</v>
      </c>
      <c r="B267" s="15" t="str">
        <f t="shared" si="8"/>
        <v/>
      </c>
      <c r="C267" s="10" t="str">
        <f t="shared" si="9"/>
        <v>◄</v>
      </c>
      <c r="D267" s="11"/>
      <c r="E267" s="12"/>
      <c r="F267" s="26" t="s">
        <v>1006</v>
      </c>
      <c r="G267" s="4" t="s">
        <v>2102</v>
      </c>
      <c r="H267" s="2" t="s">
        <v>2103</v>
      </c>
      <c r="I267" s="18">
        <v>0</v>
      </c>
      <c r="J267" s="18" t="s">
        <v>2104</v>
      </c>
      <c r="K267" s="22" t="s">
        <v>2105</v>
      </c>
      <c r="L267" s="28">
        <v>0</v>
      </c>
      <c r="M267" s="23" t="s">
        <v>2106</v>
      </c>
      <c r="N267" s="20" t="s">
        <v>2107</v>
      </c>
      <c r="O267" s="3">
        <v>32069</v>
      </c>
      <c r="P267" s="32" t="s">
        <v>2108</v>
      </c>
      <c r="Q267" s="33" t="s">
        <v>12</v>
      </c>
    </row>
    <row r="268" spans="1:17" x14ac:dyDescent="0.3">
      <c r="A268" s="41" t="s">
        <v>4513</v>
      </c>
      <c r="B268" s="15" t="str">
        <f t="shared" si="8"/>
        <v/>
      </c>
      <c r="C268" s="10" t="str">
        <f t="shared" si="9"/>
        <v>◄</v>
      </c>
      <c r="D268" s="11"/>
      <c r="E268" s="12"/>
      <c r="F268" s="27" t="s">
        <v>1009</v>
      </c>
      <c r="G268" s="4" t="s">
        <v>2102</v>
      </c>
      <c r="H268" s="2" t="s">
        <v>2109</v>
      </c>
      <c r="I268" s="18">
        <v>0</v>
      </c>
      <c r="J268" s="18" t="s">
        <v>2104</v>
      </c>
      <c r="K268" s="22" t="s">
        <v>2105</v>
      </c>
      <c r="L268" s="28">
        <v>0</v>
      </c>
      <c r="M268" s="23" t="s">
        <v>2106</v>
      </c>
      <c r="N268" s="20" t="s">
        <v>2107</v>
      </c>
      <c r="O268" s="3">
        <v>32069</v>
      </c>
      <c r="P268" s="34"/>
      <c r="Q268" s="35"/>
    </row>
    <row r="269" spans="1:17" ht="15" thickBot="1" x14ac:dyDescent="0.35">
      <c r="A269" s="41" t="s">
        <v>4513</v>
      </c>
      <c r="B269" s="15" t="str">
        <f t="shared" si="8"/>
        <v/>
      </c>
      <c r="C269" s="10" t="str">
        <f t="shared" si="9"/>
        <v>◄</v>
      </c>
      <c r="D269" s="11"/>
      <c r="E269" s="12"/>
      <c r="F269" s="27" t="s">
        <v>1012</v>
      </c>
      <c r="G269" s="4" t="s">
        <v>2102</v>
      </c>
      <c r="H269" s="2" t="s">
        <v>4997</v>
      </c>
      <c r="I269" s="18" t="s">
        <v>4548</v>
      </c>
      <c r="J269" s="18" t="s">
        <v>2104</v>
      </c>
      <c r="K269" s="22" t="s">
        <v>2</v>
      </c>
      <c r="L269" s="28" t="s">
        <v>4561</v>
      </c>
      <c r="M269" s="23" t="s">
        <v>2106</v>
      </c>
      <c r="N269" s="20" t="s">
        <v>2</v>
      </c>
      <c r="O269" s="3">
        <v>32069</v>
      </c>
      <c r="P269" s="34"/>
      <c r="Q269" s="35"/>
    </row>
    <row r="270" spans="1:17" x14ac:dyDescent="0.3">
      <c r="A270" s="41" t="s">
        <v>4513</v>
      </c>
      <c r="B270" s="15" t="str">
        <f t="shared" si="8"/>
        <v/>
      </c>
      <c r="C270" s="10" t="str">
        <f t="shared" si="9"/>
        <v>◄</v>
      </c>
      <c r="D270" s="11"/>
      <c r="E270" s="12"/>
      <c r="F270" s="26" t="s">
        <v>1014</v>
      </c>
      <c r="G270" s="4" t="s">
        <v>2102</v>
      </c>
      <c r="H270" s="2" t="s">
        <v>2110</v>
      </c>
      <c r="I270" s="18">
        <v>0</v>
      </c>
      <c r="J270" s="18">
        <v>2266</v>
      </c>
      <c r="K270" s="22" t="s">
        <v>2111</v>
      </c>
      <c r="L270" s="28">
        <v>0</v>
      </c>
      <c r="M270" s="23" t="s">
        <v>2106</v>
      </c>
      <c r="N270" s="20" t="s">
        <v>2107</v>
      </c>
      <c r="O270" s="3">
        <v>32069</v>
      </c>
      <c r="P270" s="32" t="s">
        <v>2108</v>
      </c>
      <c r="Q270" s="33" t="s">
        <v>12</v>
      </c>
    </row>
    <row r="271" spans="1:17" x14ac:dyDescent="0.3">
      <c r="A271" s="41" t="s">
        <v>4513</v>
      </c>
      <c r="B271" s="15" t="str">
        <f t="shared" si="8"/>
        <v/>
      </c>
      <c r="C271" s="10" t="str">
        <f t="shared" si="9"/>
        <v>◄</v>
      </c>
      <c r="D271" s="11"/>
      <c r="E271" s="12"/>
      <c r="F271" s="27" t="s">
        <v>1017</v>
      </c>
      <c r="G271" s="4" t="s">
        <v>2102</v>
      </c>
      <c r="H271" s="2" t="s">
        <v>2112</v>
      </c>
      <c r="I271" s="18">
        <v>0</v>
      </c>
      <c r="J271" s="18">
        <v>2266</v>
      </c>
      <c r="K271" s="22" t="s">
        <v>2111</v>
      </c>
      <c r="L271" s="28" t="s">
        <v>175</v>
      </c>
      <c r="M271" s="23" t="s">
        <v>2106</v>
      </c>
      <c r="N271" s="20" t="s">
        <v>2107</v>
      </c>
      <c r="O271" s="3">
        <v>32069</v>
      </c>
      <c r="P271" s="34"/>
      <c r="Q271" s="35"/>
    </row>
    <row r="272" spans="1:17" ht="15" thickBot="1" x14ac:dyDescent="0.35">
      <c r="A272" s="41" t="s">
        <v>4513</v>
      </c>
      <c r="B272" s="15" t="str">
        <f t="shared" si="8"/>
        <v/>
      </c>
      <c r="C272" s="10" t="str">
        <f t="shared" si="9"/>
        <v>◄</v>
      </c>
      <c r="D272" s="11"/>
      <c r="E272" s="12"/>
      <c r="F272" s="27" t="s">
        <v>1018</v>
      </c>
      <c r="G272" s="4" t="s">
        <v>2102</v>
      </c>
      <c r="H272" s="2" t="s">
        <v>4998</v>
      </c>
      <c r="I272" s="18" t="s">
        <v>4548</v>
      </c>
      <c r="J272" s="18">
        <v>2266</v>
      </c>
      <c r="K272" s="22" t="s">
        <v>2</v>
      </c>
      <c r="L272" s="28" t="s">
        <v>4561</v>
      </c>
      <c r="M272" s="23" t="s">
        <v>2106</v>
      </c>
      <c r="N272" s="20" t="s">
        <v>2</v>
      </c>
      <c r="O272" s="3">
        <v>32069</v>
      </c>
      <c r="P272" s="34"/>
      <c r="Q272" s="35"/>
    </row>
    <row r="273" spans="1:17" x14ac:dyDescent="0.3">
      <c r="A273" s="41" t="s">
        <v>4513</v>
      </c>
      <c r="B273" s="15" t="str">
        <f t="shared" si="8"/>
        <v/>
      </c>
      <c r="C273" s="10" t="str">
        <f t="shared" si="9"/>
        <v>◄</v>
      </c>
      <c r="D273" s="11"/>
      <c r="E273" s="12"/>
      <c r="F273" s="26" t="s">
        <v>1020</v>
      </c>
      <c r="G273" s="4" t="s">
        <v>2102</v>
      </c>
      <c r="H273" s="2" t="s">
        <v>2113</v>
      </c>
      <c r="I273" s="18" t="s">
        <v>1811</v>
      </c>
      <c r="J273" s="18">
        <v>2267</v>
      </c>
      <c r="K273" s="22" t="s">
        <v>2114</v>
      </c>
      <c r="L273" s="28" t="s">
        <v>175</v>
      </c>
      <c r="M273" s="23" t="s">
        <v>2106</v>
      </c>
      <c r="N273" s="20" t="s">
        <v>2107</v>
      </c>
      <c r="O273" s="3">
        <v>32069</v>
      </c>
      <c r="P273" s="32" t="s">
        <v>2108</v>
      </c>
      <c r="Q273" s="33" t="s">
        <v>12</v>
      </c>
    </row>
    <row r="274" spans="1:17" x14ac:dyDescent="0.3">
      <c r="A274" s="41" t="s">
        <v>4513</v>
      </c>
      <c r="B274" s="15" t="str">
        <f t="shared" si="8"/>
        <v/>
      </c>
      <c r="C274" s="10" t="str">
        <f t="shared" si="9"/>
        <v>◄</v>
      </c>
      <c r="D274" s="11"/>
      <c r="E274" s="12"/>
      <c r="F274" s="27" t="s">
        <v>1022</v>
      </c>
      <c r="G274" s="4" t="s">
        <v>2102</v>
      </c>
      <c r="H274" s="2" t="s">
        <v>2115</v>
      </c>
      <c r="I274" s="18" t="s">
        <v>1811</v>
      </c>
      <c r="J274" s="18">
        <v>2267</v>
      </c>
      <c r="K274" s="22" t="s">
        <v>2114</v>
      </c>
      <c r="L274" s="28" t="s">
        <v>175</v>
      </c>
      <c r="M274" s="23" t="s">
        <v>2106</v>
      </c>
      <c r="N274" s="20" t="s">
        <v>2107</v>
      </c>
      <c r="O274" s="3">
        <v>32069</v>
      </c>
      <c r="P274" s="34"/>
      <c r="Q274" s="35"/>
    </row>
    <row r="275" spans="1:17" ht="15" thickBot="1" x14ac:dyDescent="0.35">
      <c r="A275" s="41" t="s">
        <v>4513</v>
      </c>
      <c r="B275" s="15" t="str">
        <f t="shared" si="8"/>
        <v/>
      </c>
      <c r="C275" s="10" t="str">
        <f t="shared" si="9"/>
        <v>◄</v>
      </c>
      <c r="D275" s="11"/>
      <c r="E275" s="12"/>
      <c r="F275" s="27" t="s">
        <v>1024</v>
      </c>
      <c r="G275" s="4" t="s">
        <v>2102</v>
      </c>
      <c r="H275" s="2" t="s">
        <v>2116</v>
      </c>
      <c r="I275" s="18" t="s">
        <v>1811</v>
      </c>
      <c r="J275" s="18">
        <v>2267</v>
      </c>
      <c r="K275" s="22" t="s">
        <v>2114</v>
      </c>
      <c r="L275" s="28">
        <v>0</v>
      </c>
      <c r="M275" s="23" t="s">
        <v>2106</v>
      </c>
      <c r="N275" s="20" t="s">
        <v>2107</v>
      </c>
      <c r="O275" s="3">
        <v>32069</v>
      </c>
      <c r="P275" s="34"/>
      <c r="Q275" s="35"/>
    </row>
    <row r="276" spans="1:17" x14ac:dyDescent="0.3">
      <c r="A276" s="41" t="s">
        <v>4513</v>
      </c>
      <c r="B276" s="15" t="str">
        <f t="shared" si="8"/>
        <v/>
      </c>
      <c r="C276" s="10" t="str">
        <f t="shared" si="9"/>
        <v>◄</v>
      </c>
      <c r="D276" s="11"/>
      <c r="E276" s="12"/>
      <c r="F276" s="26" t="s">
        <v>1026</v>
      </c>
      <c r="G276" s="4" t="s">
        <v>2102</v>
      </c>
      <c r="H276" s="2" t="s">
        <v>2117</v>
      </c>
      <c r="I276" s="18" t="s">
        <v>1811</v>
      </c>
      <c r="J276" s="18">
        <v>2267</v>
      </c>
      <c r="K276" s="22" t="s">
        <v>2114</v>
      </c>
      <c r="L276" s="28" t="s">
        <v>175</v>
      </c>
      <c r="M276" s="23" t="s">
        <v>2106</v>
      </c>
      <c r="N276" s="20" t="s">
        <v>2107</v>
      </c>
      <c r="O276" s="3">
        <v>32069</v>
      </c>
      <c r="P276" s="32" t="s">
        <v>2108</v>
      </c>
      <c r="Q276" s="33" t="s">
        <v>12</v>
      </c>
    </row>
    <row r="277" spans="1:17" x14ac:dyDescent="0.3">
      <c r="A277" s="41" t="s">
        <v>4513</v>
      </c>
      <c r="B277" s="15" t="str">
        <f t="shared" si="8"/>
        <v/>
      </c>
      <c r="C277" s="10" t="str">
        <f t="shared" si="9"/>
        <v>◄</v>
      </c>
      <c r="D277" s="11"/>
      <c r="E277" s="12"/>
      <c r="F277" s="27" t="s">
        <v>1034</v>
      </c>
      <c r="G277" s="4" t="s">
        <v>2102</v>
      </c>
      <c r="H277" s="2" t="s">
        <v>2118</v>
      </c>
      <c r="I277" s="18" t="s">
        <v>705</v>
      </c>
      <c r="J277" s="18">
        <v>2267</v>
      </c>
      <c r="K277" s="22" t="s">
        <v>2114</v>
      </c>
      <c r="L277" s="28" t="s">
        <v>175</v>
      </c>
      <c r="M277" s="23" t="s">
        <v>2106</v>
      </c>
      <c r="N277" s="20" t="s">
        <v>2107</v>
      </c>
      <c r="O277" s="3">
        <v>32069</v>
      </c>
      <c r="P277" s="34"/>
      <c r="Q277" s="35"/>
    </row>
    <row r="278" spans="1:17" ht="15" thickBot="1" x14ac:dyDescent="0.35">
      <c r="A278" s="41" t="s">
        <v>4513</v>
      </c>
      <c r="B278" s="15" t="str">
        <f t="shared" si="8"/>
        <v/>
      </c>
      <c r="C278" s="10" t="str">
        <f t="shared" si="9"/>
        <v>◄</v>
      </c>
      <c r="D278" s="11"/>
      <c r="E278" s="12"/>
      <c r="F278" s="27" t="s">
        <v>1036</v>
      </c>
      <c r="G278" s="4" t="s">
        <v>2102</v>
      </c>
      <c r="H278" s="2" t="s">
        <v>4999</v>
      </c>
      <c r="I278" s="18" t="s">
        <v>4548</v>
      </c>
      <c r="J278" s="18">
        <v>2267</v>
      </c>
      <c r="K278" s="22" t="s">
        <v>2</v>
      </c>
      <c r="L278" s="28" t="s">
        <v>4561</v>
      </c>
      <c r="M278" s="23" t="s">
        <v>2106</v>
      </c>
      <c r="N278" s="20" t="s">
        <v>2</v>
      </c>
      <c r="O278" s="3">
        <v>32069</v>
      </c>
      <c r="P278" s="34"/>
      <c r="Q278" s="35"/>
    </row>
    <row r="279" spans="1:17" x14ac:dyDescent="0.3">
      <c r="A279" s="41" t="s">
        <v>4513</v>
      </c>
      <c r="B279" s="15" t="str">
        <f t="shared" si="8"/>
        <v/>
      </c>
      <c r="C279" s="10" t="str">
        <f t="shared" si="9"/>
        <v>◄</v>
      </c>
      <c r="D279" s="11"/>
      <c r="E279" s="12"/>
      <c r="F279" s="26" t="s">
        <v>1040</v>
      </c>
      <c r="G279" s="4" t="s">
        <v>2102</v>
      </c>
      <c r="H279" s="2" t="s">
        <v>2119</v>
      </c>
      <c r="I279" s="18">
        <v>0</v>
      </c>
      <c r="J279" s="18">
        <v>2268</v>
      </c>
      <c r="K279" s="22" t="s">
        <v>2120</v>
      </c>
      <c r="L279" s="28" t="s">
        <v>175</v>
      </c>
      <c r="M279" s="23" t="s">
        <v>2106</v>
      </c>
      <c r="N279" s="20" t="s">
        <v>2107</v>
      </c>
      <c r="O279" s="3">
        <v>32069</v>
      </c>
      <c r="P279" s="32" t="s">
        <v>2108</v>
      </c>
      <c r="Q279" s="33" t="s">
        <v>12</v>
      </c>
    </row>
    <row r="280" spans="1:17" x14ac:dyDescent="0.3">
      <c r="A280" s="41" t="s">
        <v>4513</v>
      </c>
      <c r="B280" s="15" t="str">
        <f t="shared" si="8"/>
        <v/>
      </c>
      <c r="C280" s="10" t="str">
        <f t="shared" si="9"/>
        <v>◄</v>
      </c>
      <c r="D280" s="11"/>
      <c r="E280" s="12"/>
      <c r="F280" s="27" t="s">
        <v>1047</v>
      </c>
      <c r="G280" s="4" t="s">
        <v>2102</v>
      </c>
      <c r="H280" s="2" t="s">
        <v>2121</v>
      </c>
      <c r="I280" s="18">
        <v>0</v>
      </c>
      <c r="J280" s="18">
        <v>2268</v>
      </c>
      <c r="K280" s="22">
        <v>0</v>
      </c>
      <c r="L280" s="28" t="s">
        <v>175</v>
      </c>
      <c r="M280" s="23" t="s">
        <v>2106</v>
      </c>
      <c r="N280" s="20" t="s">
        <v>2107</v>
      </c>
      <c r="O280" s="3">
        <v>32069</v>
      </c>
      <c r="P280" s="34"/>
      <c r="Q280" s="35"/>
    </row>
    <row r="281" spans="1:17" ht="15" thickBot="1" x14ac:dyDescent="0.35">
      <c r="A281" s="41" t="s">
        <v>4513</v>
      </c>
      <c r="B281" s="15" t="str">
        <f t="shared" si="8"/>
        <v/>
      </c>
      <c r="C281" s="10" t="str">
        <f t="shared" si="9"/>
        <v>◄</v>
      </c>
      <c r="D281" s="11"/>
      <c r="E281" s="12"/>
      <c r="F281" s="27" t="s">
        <v>1049</v>
      </c>
      <c r="G281" s="4" t="s">
        <v>2102</v>
      </c>
      <c r="H281" s="2" t="s">
        <v>5000</v>
      </c>
      <c r="I281" s="18" t="s">
        <v>4548</v>
      </c>
      <c r="J281" s="18">
        <v>2268</v>
      </c>
      <c r="K281" s="22" t="s">
        <v>2</v>
      </c>
      <c r="L281" s="28" t="s">
        <v>4561</v>
      </c>
      <c r="M281" s="23" t="s">
        <v>2106</v>
      </c>
      <c r="N281" s="20" t="s">
        <v>2</v>
      </c>
      <c r="O281" s="3">
        <v>32069</v>
      </c>
      <c r="P281" s="34"/>
      <c r="Q281" s="35"/>
    </row>
    <row r="282" spans="1:17" x14ac:dyDescent="0.3">
      <c r="A282" s="41" t="s">
        <v>4513</v>
      </c>
      <c r="B282" s="15" t="str">
        <f t="shared" si="8"/>
        <v/>
      </c>
      <c r="C282" s="10" t="str">
        <f t="shared" si="9"/>
        <v>◄</v>
      </c>
      <c r="D282" s="11"/>
      <c r="E282" s="12"/>
      <c r="F282" s="26" t="s">
        <v>1050</v>
      </c>
      <c r="G282" s="4" t="s">
        <v>2122</v>
      </c>
      <c r="H282" s="2" t="s">
        <v>2123</v>
      </c>
      <c r="I282" s="18" t="s">
        <v>9</v>
      </c>
      <c r="J282" s="18" t="s">
        <v>2124</v>
      </c>
      <c r="K282" s="22" t="s">
        <v>2125</v>
      </c>
      <c r="L282" s="28">
        <v>0</v>
      </c>
      <c r="M282" s="23" t="s">
        <v>2126</v>
      </c>
      <c r="N282" s="20" t="s">
        <v>2127</v>
      </c>
      <c r="O282" s="3">
        <v>32097</v>
      </c>
      <c r="P282" s="32" t="s">
        <v>2128</v>
      </c>
      <c r="Q282" s="33" t="s">
        <v>2129</v>
      </c>
    </row>
    <row r="283" spans="1:17" x14ac:dyDescent="0.3">
      <c r="A283" s="41" t="s">
        <v>4513</v>
      </c>
      <c r="B283" s="15" t="str">
        <f t="shared" si="8"/>
        <v/>
      </c>
      <c r="C283" s="10" t="str">
        <f t="shared" si="9"/>
        <v>◄</v>
      </c>
      <c r="D283" s="11"/>
      <c r="E283" s="12"/>
      <c r="F283" s="27" t="s">
        <v>1057</v>
      </c>
      <c r="G283" s="4" t="s">
        <v>2122</v>
      </c>
      <c r="H283" s="2" t="s">
        <v>2130</v>
      </c>
      <c r="I283" s="18" t="s">
        <v>9</v>
      </c>
      <c r="J283" s="18" t="s">
        <v>2124</v>
      </c>
      <c r="K283" s="22" t="s">
        <v>2125</v>
      </c>
      <c r="L283" s="28">
        <v>0</v>
      </c>
      <c r="M283" s="23" t="s">
        <v>2126</v>
      </c>
      <c r="N283" s="20" t="s">
        <v>2127</v>
      </c>
      <c r="O283" s="3">
        <v>32097</v>
      </c>
      <c r="P283" s="34"/>
      <c r="Q283" s="35"/>
    </row>
    <row r="284" spans="1:17" ht="15" thickBot="1" x14ac:dyDescent="0.35">
      <c r="A284" s="41" t="s">
        <v>4513</v>
      </c>
      <c r="B284" s="15" t="str">
        <f t="shared" si="8"/>
        <v/>
      </c>
      <c r="C284" s="10" t="str">
        <f t="shared" si="9"/>
        <v>◄</v>
      </c>
      <c r="D284" s="11"/>
      <c r="E284" s="12"/>
      <c r="F284" s="27" t="s">
        <v>1640</v>
      </c>
      <c r="G284" s="4" t="s">
        <v>2122</v>
      </c>
      <c r="H284" s="2" t="s">
        <v>2131</v>
      </c>
      <c r="I284" s="18" t="s">
        <v>9</v>
      </c>
      <c r="J284" s="18" t="s">
        <v>2124</v>
      </c>
      <c r="K284" s="22" t="s">
        <v>2125</v>
      </c>
      <c r="L284" s="28">
        <v>0</v>
      </c>
      <c r="M284" s="23" t="s">
        <v>2126</v>
      </c>
      <c r="N284" s="20" t="s">
        <v>2127</v>
      </c>
      <c r="O284" s="3">
        <v>32097</v>
      </c>
      <c r="P284" s="34"/>
      <c r="Q284" s="35"/>
    </row>
    <row r="285" spans="1:17" x14ac:dyDescent="0.3">
      <c r="A285" s="41" t="s">
        <v>4513</v>
      </c>
      <c r="B285" s="15" t="str">
        <f t="shared" si="8"/>
        <v/>
      </c>
      <c r="C285" s="10" t="str">
        <f t="shared" si="9"/>
        <v>◄</v>
      </c>
      <c r="D285" s="11"/>
      <c r="E285" s="12"/>
      <c r="F285" s="26" t="s">
        <v>1059</v>
      </c>
      <c r="G285" s="4" t="s">
        <v>2122</v>
      </c>
      <c r="H285" s="2" t="s">
        <v>5001</v>
      </c>
      <c r="I285" s="18" t="s">
        <v>9</v>
      </c>
      <c r="J285" s="18" t="s">
        <v>2124</v>
      </c>
      <c r="K285" s="22" t="s">
        <v>2125</v>
      </c>
      <c r="L285" s="28">
        <v>0</v>
      </c>
      <c r="M285" s="23" t="s">
        <v>2126</v>
      </c>
      <c r="N285" s="20" t="s">
        <v>2127</v>
      </c>
      <c r="O285" s="3">
        <v>32097</v>
      </c>
      <c r="P285" s="32" t="s">
        <v>2128</v>
      </c>
      <c r="Q285" s="33" t="s">
        <v>2129</v>
      </c>
    </row>
    <row r="286" spans="1:17" x14ac:dyDescent="0.3">
      <c r="A286" s="41" t="s">
        <v>4513</v>
      </c>
      <c r="B286" s="15" t="str">
        <f t="shared" si="8"/>
        <v/>
      </c>
      <c r="C286" s="10" t="str">
        <f t="shared" si="9"/>
        <v>◄</v>
      </c>
      <c r="D286" s="11"/>
      <c r="E286" s="12"/>
      <c r="F286" s="27" t="s">
        <v>1066</v>
      </c>
      <c r="G286" s="4" t="s">
        <v>2122</v>
      </c>
      <c r="H286" s="2" t="s">
        <v>5002</v>
      </c>
      <c r="I286" s="18" t="s">
        <v>10</v>
      </c>
      <c r="J286" s="18" t="s">
        <v>2124</v>
      </c>
      <c r="K286" s="22" t="s">
        <v>2125</v>
      </c>
      <c r="L286" s="28">
        <v>0</v>
      </c>
      <c r="M286" s="23" t="s">
        <v>2126</v>
      </c>
      <c r="N286" s="20" t="s">
        <v>2127</v>
      </c>
      <c r="O286" s="3">
        <v>32097</v>
      </c>
      <c r="P286" s="34"/>
      <c r="Q286" s="35"/>
    </row>
    <row r="287" spans="1:17" x14ac:dyDescent="0.3">
      <c r="A287" s="41" t="s">
        <v>4513</v>
      </c>
      <c r="B287" s="15" t="str">
        <f t="shared" si="8"/>
        <v/>
      </c>
      <c r="C287" s="10" t="str">
        <f t="shared" si="9"/>
        <v>◄</v>
      </c>
      <c r="D287" s="11"/>
      <c r="E287" s="12"/>
      <c r="F287" s="27" t="s">
        <v>1648</v>
      </c>
      <c r="G287" s="4" t="s">
        <v>2122</v>
      </c>
      <c r="H287" s="2" t="s">
        <v>5003</v>
      </c>
      <c r="I287" s="18" t="s">
        <v>4548</v>
      </c>
      <c r="J287" s="18" t="s">
        <v>2124</v>
      </c>
      <c r="K287" s="22" t="s">
        <v>2</v>
      </c>
      <c r="L287" s="28" t="s">
        <v>4561</v>
      </c>
      <c r="M287" s="23" t="s">
        <v>2126</v>
      </c>
      <c r="N287" s="20" t="s">
        <v>2</v>
      </c>
      <c r="O287" s="3">
        <v>32097</v>
      </c>
      <c r="P287" s="34"/>
      <c r="Q287" s="35"/>
    </row>
    <row r="288" spans="1:17" ht="15" thickBot="1" x14ac:dyDescent="0.35">
      <c r="A288" s="41" t="s">
        <v>4513</v>
      </c>
      <c r="B288" s="15" t="str">
        <f t="shared" si="8"/>
        <v/>
      </c>
      <c r="C288" s="10" t="str">
        <f t="shared" si="9"/>
        <v>◄</v>
      </c>
      <c r="D288" s="11"/>
      <c r="E288" s="12"/>
      <c r="F288" s="26" t="s">
        <v>1059</v>
      </c>
      <c r="G288" s="4" t="s">
        <v>2122</v>
      </c>
      <c r="H288" s="2" t="s">
        <v>5004</v>
      </c>
      <c r="I288" s="18" t="s">
        <v>9</v>
      </c>
      <c r="J288" s="18" t="s">
        <v>2124</v>
      </c>
      <c r="K288" s="22" t="s">
        <v>2125</v>
      </c>
      <c r="L288" s="28">
        <v>0</v>
      </c>
      <c r="M288" s="23" t="s">
        <v>2126</v>
      </c>
      <c r="N288" s="20" t="s">
        <v>2127</v>
      </c>
      <c r="O288" s="3">
        <v>32097</v>
      </c>
      <c r="P288" s="39"/>
      <c r="Q288" s="38"/>
    </row>
    <row r="289" spans="1:17" x14ac:dyDescent="0.3">
      <c r="A289" s="41" t="s">
        <v>4513</v>
      </c>
      <c r="B289" s="15" t="str">
        <f t="shared" si="8"/>
        <v/>
      </c>
      <c r="C289" s="10" t="str">
        <f t="shared" si="9"/>
        <v>◄</v>
      </c>
      <c r="D289" s="11"/>
      <c r="E289" s="12"/>
      <c r="F289" s="26" t="s">
        <v>1068</v>
      </c>
      <c r="G289" s="4" t="s">
        <v>2132</v>
      </c>
      <c r="H289" s="2" t="s">
        <v>2133</v>
      </c>
      <c r="I289" s="18">
        <v>0</v>
      </c>
      <c r="J289" s="18" t="s">
        <v>2134</v>
      </c>
      <c r="K289" s="22" t="s">
        <v>2135</v>
      </c>
      <c r="L289" s="28">
        <v>0</v>
      </c>
      <c r="M289" s="23" t="s">
        <v>2136</v>
      </c>
      <c r="N289" s="20" t="s">
        <v>2137</v>
      </c>
      <c r="O289" s="3">
        <v>32118</v>
      </c>
      <c r="P289" s="32" t="s">
        <v>2138</v>
      </c>
      <c r="Q289" s="33">
        <v>0</v>
      </c>
    </row>
    <row r="290" spans="1:17" x14ac:dyDescent="0.3">
      <c r="A290" s="41" t="s">
        <v>4513</v>
      </c>
      <c r="B290" s="15" t="str">
        <f t="shared" si="8"/>
        <v/>
      </c>
      <c r="C290" s="10" t="str">
        <f t="shared" si="9"/>
        <v>◄</v>
      </c>
      <c r="D290" s="11"/>
      <c r="E290" s="12"/>
      <c r="F290" s="27" t="s">
        <v>1074</v>
      </c>
      <c r="G290" s="4" t="s">
        <v>2132</v>
      </c>
      <c r="H290" s="2" t="s">
        <v>2139</v>
      </c>
      <c r="I290" s="18">
        <v>0</v>
      </c>
      <c r="J290" s="18" t="s">
        <v>2134</v>
      </c>
      <c r="K290" s="22" t="s">
        <v>2140</v>
      </c>
      <c r="L290" s="28">
        <v>0</v>
      </c>
      <c r="M290" s="23" t="s">
        <v>2136</v>
      </c>
      <c r="N290" s="20" t="s">
        <v>2137</v>
      </c>
      <c r="O290" s="3">
        <v>32118</v>
      </c>
      <c r="P290" s="34"/>
      <c r="Q290" s="35"/>
    </row>
    <row r="291" spans="1:17" ht="15" thickBot="1" x14ac:dyDescent="0.35">
      <c r="A291" s="41" t="s">
        <v>4513</v>
      </c>
      <c r="B291" s="15" t="str">
        <f t="shared" si="8"/>
        <v/>
      </c>
      <c r="C291" s="10" t="str">
        <f t="shared" si="9"/>
        <v>◄</v>
      </c>
      <c r="D291" s="11"/>
      <c r="E291" s="12"/>
      <c r="F291" s="27" t="s">
        <v>1657</v>
      </c>
      <c r="G291" s="4" t="s">
        <v>2132</v>
      </c>
      <c r="H291" s="2" t="s">
        <v>5005</v>
      </c>
      <c r="I291" s="18" t="s">
        <v>4548</v>
      </c>
      <c r="J291" s="18" t="s">
        <v>2134</v>
      </c>
      <c r="K291" s="22" t="s">
        <v>2</v>
      </c>
      <c r="L291" s="28" t="s">
        <v>4561</v>
      </c>
      <c r="M291" s="23" t="s">
        <v>2136</v>
      </c>
      <c r="N291" s="20" t="s">
        <v>2</v>
      </c>
      <c r="O291" s="3">
        <v>32118</v>
      </c>
      <c r="P291" s="34"/>
      <c r="Q291" s="35"/>
    </row>
    <row r="292" spans="1:17" x14ac:dyDescent="0.3">
      <c r="A292" s="41" t="s">
        <v>4513</v>
      </c>
      <c r="B292" s="15" t="str">
        <f t="shared" si="8"/>
        <v/>
      </c>
      <c r="C292" s="10" t="str">
        <f t="shared" si="9"/>
        <v>◄</v>
      </c>
      <c r="D292" s="11"/>
      <c r="E292" s="12"/>
      <c r="F292" s="26" t="s">
        <v>1076</v>
      </c>
      <c r="G292" s="4" t="s">
        <v>2141</v>
      </c>
      <c r="H292" s="2" t="s">
        <v>2142</v>
      </c>
      <c r="I292" s="18" t="s">
        <v>10</v>
      </c>
      <c r="J292" s="18" t="s">
        <v>2143</v>
      </c>
      <c r="K292" s="22" t="s">
        <v>6</v>
      </c>
      <c r="L292" s="28">
        <v>0</v>
      </c>
      <c r="M292" s="23" t="s">
        <v>2144</v>
      </c>
      <c r="N292" s="20" t="s">
        <v>2145</v>
      </c>
      <c r="O292" s="3">
        <v>32125</v>
      </c>
      <c r="P292" s="32" t="s">
        <v>2146</v>
      </c>
      <c r="Q292" s="33">
        <v>0</v>
      </c>
    </row>
    <row r="293" spans="1:17" x14ac:dyDescent="0.3">
      <c r="A293" s="41" t="s">
        <v>4513</v>
      </c>
      <c r="B293" s="15" t="str">
        <f t="shared" si="8"/>
        <v/>
      </c>
      <c r="C293" s="10" t="str">
        <f t="shared" si="9"/>
        <v>◄</v>
      </c>
      <c r="D293" s="11"/>
      <c r="E293" s="12"/>
      <c r="F293" s="27" t="s">
        <v>1083</v>
      </c>
      <c r="G293" s="4" t="s">
        <v>2141</v>
      </c>
      <c r="H293" s="2" t="s">
        <v>2147</v>
      </c>
      <c r="I293" s="18" t="s">
        <v>9</v>
      </c>
      <c r="J293" s="18" t="s">
        <v>2143</v>
      </c>
      <c r="K293" s="22" t="s">
        <v>6</v>
      </c>
      <c r="L293" s="28">
        <v>0</v>
      </c>
      <c r="M293" s="23" t="s">
        <v>2144</v>
      </c>
      <c r="N293" s="20" t="s">
        <v>2145</v>
      </c>
      <c r="O293" s="3">
        <v>32125</v>
      </c>
      <c r="P293" s="34"/>
      <c r="Q293" s="35"/>
    </row>
    <row r="294" spans="1:17" ht="15" thickBot="1" x14ac:dyDescent="0.35">
      <c r="A294" s="41" t="s">
        <v>4513</v>
      </c>
      <c r="B294" s="15" t="str">
        <f t="shared" si="8"/>
        <v/>
      </c>
      <c r="C294" s="10" t="str">
        <f t="shared" si="9"/>
        <v>◄</v>
      </c>
      <c r="D294" s="11"/>
      <c r="E294" s="12"/>
      <c r="F294" s="27" t="s">
        <v>1085</v>
      </c>
      <c r="G294" s="4" t="s">
        <v>2141</v>
      </c>
      <c r="H294" s="2" t="s">
        <v>5006</v>
      </c>
      <c r="I294" s="18" t="s">
        <v>4548</v>
      </c>
      <c r="J294" s="18" t="s">
        <v>2143</v>
      </c>
      <c r="K294" s="22" t="s">
        <v>2</v>
      </c>
      <c r="L294" s="28"/>
      <c r="M294" s="23" t="s">
        <v>2144</v>
      </c>
      <c r="N294" s="20" t="s">
        <v>2</v>
      </c>
      <c r="O294" s="3">
        <v>32125</v>
      </c>
      <c r="P294" s="34"/>
      <c r="Q294" s="35"/>
    </row>
    <row r="295" spans="1:17" x14ac:dyDescent="0.3">
      <c r="A295" s="41" t="s">
        <v>4513</v>
      </c>
      <c r="B295" s="15" t="str">
        <f t="shared" si="8"/>
        <v/>
      </c>
      <c r="C295" s="10" t="str">
        <f t="shared" si="9"/>
        <v>◄</v>
      </c>
      <c r="D295" s="11"/>
      <c r="E295" s="12"/>
      <c r="F295" s="26" t="s">
        <v>1086</v>
      </c>
      <c r="G295" s="4" t="s">
        <v>2141</v>
      </c>
      <c r="H295" s="2" t="s">
        <v>2148</v>
      </c>
      <c r="I295" s="18" t="s">
        <v>10</v>
      </c>
      <c r="J295" s="18">
        <v>2272</v>
      </c>
      <c r="K295" s="22" t="s">
        <v>8</v>
      </c>
      <c r="L295" s="28">
        <v>0</v>
      </c>
      <c r="M295" s="23" t="s">
        <v>2144</v>
      </c>
      <c r="N295" s="20" t="s">
        <v>2145</v>
      </c>
      <c r="O295" s="3">
        <v>32125</v>
      </c>
      <c r="P295" s="32" t="s">
        <v>2146</v>
      </c>
      <c r="Q295" s="33">
        <v>0</v>
      </c>
    </row>
    <row r="296" spans="1:17" x14ac:dyDescent="0.3">
      <c r="A296" s="41" t="s">
        <v>4513</v>
      </c>
      <c r="B296" s="15" t="str">
        <f t="shared" si="8"/>
        <v/>
      </c>
      <c r="C296" s="10" t="str">
        <f t="shared" si="9"/>
        <v>◄</v>
      </c>
      <c r="D296" s="11"/>
      <c r="E296" s="12"/>
      <c r="F296" s="27" t="s">
        <v>1090</v>
      </c>
      <c r="G296" s="4" t="s">
        <v>2141</v>
      </c>
      <c r="H296" s="2" t="s">
        <v>2149</v>
      </c>
      <c r="I296" s="18" t="s">
        <v>9</v>
      </c>
      <c r="J296" s="18">
        <v>2272</v>
      </c>
      <c r="K296" s="22" t="s">
        <v>8</v>
      </c>
      <c r="L296" s="28">
        <v>0</v>
      </c>
      <c r="M296" s="23" t="s">
        <v>2144</v>
      </c>
      <c r="N296" s="20" t="s">
        <v>2145</v>
      </c>
      <c r="O296" s="3">
        <v>32125</v>
      </c>
      <c r="P296" s="34"/>
      <c r="Q296" s="35"/>
    </row>
    <row r="297" spans="1:17" x14ac:dyDescent="0.3">
      <c r="A297" s="41" t="s">
        <v>4513</v>
      </c>
      <c r="B297" s="15" t="str">
        <f t="shared" si="8"/>
        <v/>
      </c>
      <c r="C297" s="10" t="str">
        <f t="shared" si="9"/>
        <v>◄</v>
      </c>
      <c r="D297" s="11"/>
      <c r="E297" s="12"/>
      <c r="F297" s="27" t="s">
        <v>1669</v>
      </c>
      <c r="G297" s="4" t="s">
        <v>2141</v>
      </c>
      <c r="H297" s="2" t="s">
        <v>5007</v>
      </c>
      <c r="I297" s="18" t="s">
        <v>4548</v>
      </c>
      <c r="J297" s="18">
        <v>2272</v>
      </c>
      <c r="K297" s="22" t="s">
        <v>6</v>
      </c>
      <c r="L297" s="28" t="s">
        <v>175</v>
      </c>
      <c r="M297" s="23" t="s">
        <v>2144</v>
      </c>
      <c r="N297" s="20" t="s">
        <v>2145</v>
      </c>
      <c r="O297" s="3">
        <v>32125</v>
      </c>
      <c r="P297" s="34"/>
      <c r="Q297" s="35"/>
    </row>
    <row r="298" spans="1:17" x14ac:dyDescent="0.3">
      <c r="A298" s="41" t="s">
        <v>4513</v>
      </c>
      <c r="B298" s="1"/>
      <c r="C298" s="1"/>
      <c r="D298" s="1"/>
      <c r="E298" s="1"/>
      <c r="F298" s="29" t="s">
        <v>173</v>
      </c>
      <c r="G298" s="1"/>
      <c r="H298" s="1"/>
      <c r="I298" s="24"/>
      <c r="J298" s="1"/>
      <c r="K298" s="1"/>
      <c r="L298" s="24"/>
      <c r="M298" s="24"/>
      <c r="N298" s="1"/>
      <c r="O298" s="1"/>
      <c r="P298" s="1"/>
      <c r="Q298" s="1"/>
    </row>
    <row r="299" spans="1:17" ht="15" thickBot="1" x14ac:dyDescent="0.35">
      <c r="A299" s="41" t="s">
        <v>4513</v>
      </c>
      <c r="C299" s="51" t="s">
        <v>4513</v>
      </c>
      <c r="D299" s="51" t="s">
        <v>4513</v>
      </c>
      <c r="E299" s="51" t="s">
        <v>4513</v>
      </c>
      <c r="F299" s="51" t="s">
        <v>4513</v>
      </c>
      <c r="G299" s="51" t="s">
        <v>4513</v>
      </c>
      <c r="H299" s="51" t="s">
        <v>4513</v>
      </c>
      <c r="I299" s="51" t="s">
        <v>4513</v>
      </c>
      <c r="J299" s="51" t="s">
        <v>4513</v>
      </c>
      <c r="K299" s="51" t="s">
        <v>4513</v>
      </c>
      <c r="L299" s="51" t="s">
        <v>4513</v>
      </c>
      <c r="M299" s="51" t="s">
        <v>4513</v>
      </c>
      <c r="N299" s="51" t="s">
        <v>4513</v>
      </c>
      <c r="O299" s="51" t="s">
        <v>4513</v>
      </c>
    </row>
    <row r="300" spans="1:17" ht="14.4" customHeight="1" thickTop="1" x14ac:dyDescent="0.3">
      <c r="A300" s="41" t="s">
        <v>4513</v>
      </c>
      <c r="B300" s="52"/>
      <c r="C300" s="52" t="s">
        <v>4518</v>
      </c>
      <c r="D300" s="52" t="s">
        <v>4518</v>
      </c>
      <c r="E300" s="52" t="s">
        <v>4518</v>
      </c>
      <c r="F300" s="42" t="s">
        <v>4513</v>
      </c>
      <c r="G300" s="53" t="s">
        <v>4514</v>
      </c>
      <c r="H300" s="54" t="s">
        <v>4515</v>
      </c>
      <c r="I300" s="55"/>
      <c r="J300" s="56"/>
      <c r="K300" s="56"/>
      <c r="L300" s="55"/>
      <c r="M300" s="55"/>
      <c r="N300" s="56"/>
      <c r="O300" s="57"/>
    </row>
    <row r="301" spans="1:17" ht="13.2" customHeight="1" thickBot="1" x14ac:dyDescent="0.35">
      <c r="A301" s="58"/>
      <c r="B301" s="58"/>
      <c r="C301" s="58"/>
      <c r="D301" s="70" t="str">
        <f>CONCATENATE(COUNTIF(L301:L301, "scan"), "x ►")</f>
        <v>0x ►</v>
      </c>
      <c r="E301" s="71"/>
      <c r="F301" s="28" t="s">
        <v>1141</v>
      </c>
      <c r="G301" s="59" t="str">
        <f>CONCATENATE(D301,"Scan(s) missing in :")</f>
        <v>0x ►Scan(s) missing in :</v>
      </c>
      <c r="H301" s="60" t="str">
        <f>H$3</f>
        <v xml:space="preserve"> MK JAY1986-1987 (2199-2272)(NL-FR-EN)</v>
      </c>
      <c r="I301" s="61"/>
      <c r="J301" s="62"/>
      <c r="K301" s="62"/>
      <c r="L301" s="61"/>
      <c r="M301" s="61"/>
      <c r="N301" s="62"/>
      <c r="O301" s="63"/>
    </row>
    <row r="302" spans="1:17" ht="15" thickTop="1" x14ac:dyDescent="0.3">
      <c r="A302" s="41" t="s">
        <v>4513</v>
      </c>
      <c r="B302" s="1"/>
      <c r="C302" s="1"/>
      <c r="D302" s="1"/>
      <c r="E302" s="1"/>
      <c r="F302" s="29" t="s">
        <v>173</v>
      </c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5" thickBot="1" x14ac:dyDescent="0.35">
      <c r="A303" s="41" t="s">
        <v>4513</v>
      </c>
      <c r="C303" s="51" t="s">
        <v>4513</v>
      </c>
      <c r="D303" s="51" t="s">
        <v>4513</v>
      </c>
      <c r="E303" s="51" t="s">
        <v>4513</v>
      </c>
      <c r="F303" s="51" t="s">
        <v>4513</v>
      </c>
      <c r="G303" s="51" t="s">
        <v>4513</v>
      </c>
      <c r="H303" s="51" t="s">
        <v>4513</v>
      </c>
      <c r="I303" s="51" t="s">
        <v>4513</v>
      </c>
      <c r="J303" s="51" t="s">
        <v>4513</v>
      </c>
      <c r="K303" s="51" t="s">
        <v>4513</v>
      </c>
      <c r="L303" s="51" t="s">
        <v>4513</v>
      </c>
      <c r="M303" s="51" t="s">
        <v>4513</v>
      </c>
      <c r="N303" s="51" t="s">
        <v>4513</v>
      </c>
      <c r="O303" s="51" t="s">
        <v>4513</v>
      </c>
    </row>
    <row r="304" spans="1:17" ht="14.4" customHeight="1" thickTop="1" x14ac:dyDescent="0.3">
      <c r="A304" s="41" t="s">
        <v>4513</v>
      </c>
      <c r="B304" s="52"/>
      <c r="C304" s="52" t="s">
        <v>4518</v>
      </c>
      <c r="D304" s="52" t="s">
        <v>4518</v>
      </c>
      <c r="E304" s="52" t="s">
        <v>4518</v>
      </c>
      <c r="F304" s="42" t="s">
        <v>4513</v>
      </c>
      <c r="G304" s="53" t="s">
        <v>4514</v>
      </c>
      <c r="H304" s="54" t="s">
        <v>4515</v>
      </c>
      <c r="I304" s="55"/>
      <c r="J304" s="56"/>
      <c r="K304" s="56"/>
      <c r="L304" s="55"/>
      <c r="M304" s="55"/>
      <c r="N304" s="56"/>
      <c r="O304" s="57"/>
    </row>
    <row r="305" spans="1:15" ht="16.8" customHeight="1" thickBot="1" x14ac:dyDescent="0.35">
      <c r="A305" s="58"/>
      <c r="B305" s="58"/>
      <c r="C305" s="58"/>
      <c r="D305" s="72" t="str">
        <f>CONCATENATE(COUNTIF(L306:L356, "?sony?"), "x ►")</f>
        <v>50x ►</v>
      </c>
      <c r="E305" s="73"/>
      <c r="F305" s="28" t="s">
        <v>4561</v>
      </c>
      <c r="G305" s="59" t="str">
        <f>CONCATENATE(D305,"Scan(s) missing in :")</f>
        <v>50x ►Scan(s) missing in :</v>
      </c>
      <c r="H305" s="60" t="str">
        <f>H$3</f>
        <v xml:space="preserve"> MK JAY1986-1987 (2199-2272)(NL-FR-EN)</v>
      </c>
      <c r="I305" s="61"/>
      <c r="J305" s="62"/>
      <c r="K305" s="62"/>
      <c r="L305" s="61"/>
      <c r="M305" s="61"/>
      <c r="N305" s="62"/>
      <c r="O305" s="63"/>
    </row>
    <row r="306" spans="1:15" ht="15" thickTop="1" x14ac:dyDescent="0.3">
      <c r="A306" s="58"/>
      <c r="B306" s="58"/>
      <c r="C306" s="58"/>
      <c r="D306" s="11"/>
      <c r="E306" s="12"/>
      <c r="F306" s="27" t="s">
        <v>181</v>
      </c>
      <c r="G306" s="4" t="s">
        <v>1719</v>
      </c>
      <c r="H306" s="2" t="s">
        <v>4914</v>
      </c>
      <c r="I306" s="18" t="s">
        <v>4548</v>
      </c>
      <c r="J306" s="18" t="s">
        <v>1721</v>
      </c>
      <c r="K306" s="22" t="s">
        <v>2</v>
      </c>
      <c r="L306" s="28" t="s">
        <v>4561</v>
      </c>
      <c r="M306" s="23" t="s">
        <v>1723</v>
      </c>
      <c r="N306" s="20" t="s">
        <v>2</v>
      </c>
      <c r="O306" s="3">
        <v>31419</v>
      </c>
    </row>
    <row r="307" spans="1:15" x14ac:dyDescent="0.3">
      <c r="A307" s="58"/>
      <c r="B307" s="58"/>
      <c r="C307" s="58"/>
      <c r="D307" s="11"/>
      <c r="E307" s="12"/>
      <c r="F307" s="27" t="s">
        <v>515</v>
      </c>
      <c r="G307" s="4" t="s">
        <v>1728</v>
      </c>
      <c r="H307" s="2" t="s">
        <v>4915</v>
      </c>
      <c r="I307" s="18" t="s">
        <v>4548</v>
      </c>
      <c r="J307" s="18" t="s">
        <v>1730</v>
      </c>
      <c r="K307" s="22" t="s">
        <v>2</v>
      </c>
      <c r="L307" s="28" t="s">
        <v>4561</v>
      </c>
      <c r="M307" s="23" t="s">
        <v>1731</v>
      </c>
      <c r="N307" s="20" t="s">
        <v>2</v>
      </c>
      <c r="O307" s="3">
        <v>31446</v>
      </c>
    </row>
    <row r="308" spans="1:15" x14ac:dyDescent="0.3">
      <c r="A308" s="58"/>
      <c r="B308" s="58"/>
      <c r="C308" s="58"/>
      <c r="D308" s="11"/>
      <c r="E308" s="12"/>
      <c r="F308" s="27" t="s">
        <v>192</v>
      </c>
      <c r="G308" s="4" t="s">
        <v>1728</v>
      </c>
      <c r="H308" s="2" t="s">
        <v>4918</v>
      </c>
      <c r="I308" s="18" t="s">
        <v>4548</v>
      </c>
      <c r="J308" s="18">
        <v>2201</v>
      </c>
      <c r="K308" s="22" t="s">
        <v>2</v>
      </c>
      <c r="L308" s="28" t="s">
        <v>4561</v>
      </c>
      <c r="M308" s="23" t="s">
        <v>1731</v>
      </c>
      <c r="N308" s="20" t="s">
        <v>2</v>
      </c>
      <c r="O308" s="3">
        <v>31446</v>
      </c>
    </row>
    <row r="309" spans="1:15" x14ac:dyDescent="0.3">
      <c r="A309" s="58"/>
      <c r="B309" s="58"/>
      <c r="C309" s="58"/>
      <c r="D309" s="11"/>
      <c r="E309" s="12"/>
      <c r="F309" s="27" t="s">
        <v>195</v>
      </c>
      <c r="G309" s="4" t="s">
        <v>1737</v>
      </c>
      <c r="H309" s="2" t="s">
        <v>4920</v>
      </c>
      <c r="I309" s="18" t="s">
        <v>4548</v>
      </c>
      <c r="J309" s="18" t="s">
        <v>1739</v>
      </c>
      <c r="K309" s="22" t="s">
        <v>2</v>
      </c>
      <c r="L309" s="28" t="s">
        <v>4561</v>
      </c>
      <c r="M309" s="23" t="s">
        <v>1740</v>
      </c>
      <c r="N309" s="20" t="s">
        <v>2</v>
      </c>
      <c r="O309" s="3">
        <v>31453</v>
      </c>
    </row>
    <row r="310" spans="1:15" x14ac:dyDescent="0.3">
      <c r="A310" s="58"/>
      <c r="B310" s="58"/>
      <c r="C310" s="58"/>
      <c r="D310" s="11"/>
      <c r="E310" s="12"/>
      <c r="F310" s="27" t="s">
        <v>541</v>
      </c>
      <c r="G310" s="4" t="s">
        <v>1760</v>
      </c>
      <c r="H310" s="2" t="s">
        <v>4923</v>
      </c>
      <c r="I310" s="18" t="s">
        <v>4548</v>
      </c>
      <c r="J310" s="18" t="s">
        <v>1762</v>
      </c>
      <c r="K310" s="22" t="s">
        <v>2</v>
      </c>
      <c r="L310" s="28" t="s">
        <v>4561</v>
      </c>
      <c r="M310" s="23" t="s">
        <v>1763</v>
      </c>
      <c r="N310" s="20" t="s">
        <v>2</v>
      </c>
      <c r="O310" s="3">
        <v>31509</v>
      </c>
    </row>
    <row r="311" spans="1:15" x14ac:dyDescent="0.3">
      <c r="A311" s="58"/>
      <c r="B311" s="58"/>
      <c r="C311" s="58"/>
      <c r="D311" s="11"/>
      <c r="E311" s="12"/>
      <c r="F311" s="27" t="s">
        <v>543</v>
      </c>
      <c r="G311" s="4" t="s">
        <v>1760</v>
      </c>
      <c r="H311" s="2" t="s">
        <v>4924</v>
      </c>
      <c r="I311" s="18" t="s">
        <v>4548</v>
      </c>
      <c r="J311" s="18">
        <v>2206</v>
      </c>
      <c r="K311" s="22" t="s">
        <v>2</v>
      </c>
      <c r="L311" s="28" t="s">
        <v>4561</v>
      </c>
      <c r="M311" s="23" t="s">
        <v>1763</v>
      </c>
      <c r="N311" s="20" t="s">
        <v>2</v>
      </c>
      <c r="O311" s="3">
        <v>31509</v>
      </c>
    </row>
    <row r="312" spans="1:15" x14ac:dyDescent="0.3">
      <c r="A312" s="58"/>
      <c r="B312" s="58"/>
      <c r="C312" s="58"/>
      <c r="D312" s="11"/>
      <c r="E312" s="12"/>
      <c r="F312" s="27" t="s">
        <v>217</v>
      </c>
      <c r="G312" s="4" t="s">
        <v>1760</v>
      </c>
      <c r="H312" s="2" t="s">
        <v>4926</v>
      </c>
      <c r="I312" s="18" t="s">
        <v>4548</v>
      </c>
      <c r="J312" s="18">
        <v>2207</v>
      </c>
      <c r="K312" s="22" t="s">
        <v>2</v>
      </c>
      <c r="L312" s="28" t="s">
        <v>4561</v>
      </c>
      <c r="M312" s="23" t="s">
        <v>1763</v>
      </c>
      <c r="N312" s="20" t="s">
        <v>2</v>
      </c>
      <c r="O312" s="3">
        <v>31509</v>
      </c>
    </row>
    <row r="313" spans="1:15" x14ac:dyDescent="0.3">
      <c r="A313" s="58"/>
      <c r="B313" s="58"/>
      <c r="C313" s="58"/>
      <c r="D313" s="11"/>
      <c r="E313" s="12"/>
      <c r="F313" s="27" t="s">
        <v>560</v>
      </c>
      <c r="G313" s="4" t="s">
        <v>1773</v>
      </c>
      <c r="H313" s="2" t="s">
        <v>4927</v>
      </c>
      <c r="I313" s="18" t="s">
        <v>4548</v>
      </c>
      <c r="J313" s="18">
        <v>2208</v>
      </c>
      <c r="K313" s="22" t="s">
        <v>2</v>
      </c>
      <c r="L313" s="28" t="s">
        <v>4561</v>
      </c>
      <c r="M313" s="23" t="s">
        <v>1763</v>
      </c>
      <c r="N313" s="20" t="s">
        <v>2</v>
      </c>
      <c r="O313" s="3">
        <v>31509</v>
      </c>
    </row>
    <row r="314" spans="1:15" x14ac:dyDescent="0.3">
      <c r="A314" s="58"/>
      <c r="B314" s="58"/>
      <c r="C314" s="58"/>
      <c r="D314" s="11"/>
      <c r="E314" s="12"/>
      <c r="F314" s="27" t="s">
        <v>228</v>
      </c>
      <c r="G314" s="4" t="s">
        <v>1776</v>
      </c>
      <c r="H314" s="2" t="s">
        <v>4928</v>
      </c>
      <c r="I314" s="18" t="s">
        <v>4548</v>
      </c>
      <c r="J314" s="18" t="s">
        <v>1778</v>
      </c>
      <c r="K314" s="22" t="s">
        <v>2</v>
      </c>
      <c r="L314" s="28" t="s">
        <v>4561</v>
      </c>
      <c r="M314" s="23" t="s">
        <v>1291</v>
      </c>
      <c r="N314" s="20" t="s">
        <v>2</v>
      </c>
      <c r="O314" s="3">
        <v>31509</v>
      </c>
    </row>
    <row r="315" spans="1:15" x14ac:dyDescent="0.3">
      <c r="A315" s="58"/>
      <c r="B315" s="58"/>
      <c r="C315" s="58"/>
      <c r="D315" s="11"/>
      <c r="E315" s="12"/>
      <c r="F315" s="27" t="s">
        <v>228</v>
      </c>
      <c r="G315" s="4" t="s">
        <v>1776</v>
      </c>
      <c r="H315" s="2" t="s">
        <v>4929</v>
      </c>
      <c r="I315" s="18" t="s">
        <v>4548</v>
      </c>
      <c r="J315" s="18">
        <v>2210</v>
      </c>
      <c r="K315" s="22" t="s">
        <v>2</v>
      </c>
      <c r="L315" s="28" t="s">
        <v>4561</v>
      </c>
      <c r="M315" s="23" t="s">
        <v>1291</v>
      </c>
      <c r="N315" s="20" t="s">
        <v>2</v>
      </c>
      <c r="O315" s="3">
        <v>31509</v>
      </c>
    </row>
    <row r="316" spans="1:15" x14ac:dyDescent="0.3">
      <c r="A316" s="58"/>
      <c r="B316" s="58"/>
      <c r="C316" s="58"/>
      <c r="D316" s="11"/>
      <c r="E316" s="12"/>
      <c r="F316" s="26" t="s">
        <v>242</v>
      </c>
      <c r="G316" s="4" t="s">
        <v>1789</v>
      </c>
      <c r="H316" s="2" t="s">
        <v>4930</v>
      </c>
      <c r="I316" s="18" t="s">
        <v>4548</v>
      </c>
      <c r="J316" s="18" t="s">
        <v>1791</v>
      </c>
      <c r="K316" s="22" t="s">
        <v>2</v>
      </c>
      <c r="L316" s="28" t="s">
        <v>4561</v>
      </c>
      <c r="M316" s="23" t="s">
        <v>1793</v>
      </c>
      <c r="N316" s="20" t="s">
        <v>2</v>
      </c>
      <c r="O316" s="3">
        <v>31537</v>
      </c>
    </row>
    <row r="317" spans="1:15" x14ac:dyDescent="0.3">
      <c r="A317" s="58"/>
      <c r="B317" s="58"/>
      <c r="C317" s="58"/>
      <c r="D317" s="11"/>
      <c r="E317" s="12"/>
      <c r="F317" s="27" t="s">
        <v>245</v>
      </c>
      <c r="G317" s="4" t="s">
        <v>1789</v>
      </c>
      <c r="H317" s="2" t="s">
        <v>4931</v>
      </c>
      <c r="I317" s="18" t="s">
        <v>4548</v>
      </c>
      <c r="J317" s="18">
        <v>2212</v>
      </c>
      <c r="K317" s="22" t="s">
        <v>2</v>
      </c>
      <c r="L317" s="28" t="s">
        <v>4561</v>
      </c>
      <c r="M317" s="23" t="s">
        <v>1793</v>
      </c>
      <c r="N317" s="20" t="s">
        <v>2</v>
      </c>
      <c r="O317" s="3">
        <v>31537</v>
      </c>
    </row>
    <row r="318" spans="1:15" x14ac:dyDescent="0.3">
      <c r="A318" s="58"/>
      <c r="B318" s="58"/>
      <c r="C318" s="58"/>
      <c r="D318" s="11"/>
      <c r="E318" s="12"/>
      <c r="F318" s="27" t="s">
        <v>254</v>
      </c>
      <c r="G318" s="4" t="s">
        <v>1802</v>
      </c>
      <c r="H318" s="2" t="s">
        <v>4932</v>
      </c>
      <c r="I318" s="18" t="s">
        <v>4548</v>
      </c>
      <c r="J318" s="18" t="s">
        <v>1804</v>
      </c>
      <c r="K318" s="22" t="s">
        <v>2</v>
      </c>
      <c r="L318" s="28" t="s">
        <v>4561</v>
      </c>
      <c r="M318" s="23" t="s">
        <v>1805</v>
      </c>
      <c r="N318" s="20" t="s">
        <v>2</v>
      </c>
      <c r="O318" s="3">
        <v>31558</v>
      </c>
    </row>
    <row r="319" spans="1:15" x14ac:dyDescent="0.3">
      <c r="A319" s="58"/>
      <c r="B319" s="58"/>
      <c r="C319" s="58"/>
      <c r="D319" s="11"/>
      <c r="E319" s="12"/>
      <c r="F319" s="27" t="s">
        <v>622</v>
      </c>
      <c r="G319" s="4" t="s">
        <v>1802</v>
      </c>
      <c r="H319" s="2" t="s">
        <v>4934</v>
      </c>
      <c r="I319" s="18" t="s">
        <v>4548</v>
      </c>
      <c r="J319" s="18">
        <v>2215</v>
      </c>
      <c r="K319" s="22" t="s">
        <v>2</v>
      </c>
      <c r="L319" s="28" t="s">
        <v>4561</v>
      </c>
      <c r="M319" s="23" t="s">
        <v>1805</v>
      </c>
      <c r="N319" s="20" t="s">
        <v>2</v>
      </c>
      <c r="O319" s="3">
        <v>31558</v>
      </c>
    </row>
    <row r="320" spans="1:15" x14ac:dyDescent="0.3">
      <c r="A320" s="58"/>
      <c r="B320" s="58"/>
      <c r="C320" s="58"/>
      <c r="D320" s="11"/>
      <c r="E320" s="12"/>
      <c r="F320" s="27" t="s">
        <v>275</v>
      </c>
      <c r="G320" s="4" t="s">
        <v>1802</v>
      </c>
      <c r="H320" s="2" t="s">
        <v>4937</v>
      </c>
      <c r="I320" s="18" t="s">
        <v>4548</v>
      </c>
      <c r="J320" s="18">
        <v>2216</v>
      </c>
      <c r="K320" s="22" t="s">
        <v>2</v>
      </c>
      <c r="L320" s="28" t="s">
        <v>4561</v>
      </c>
      <c r="M320" s="23" t="s">
        <v>1805</v>
      </c>
      <c r="N320" s="20" t="s">
        <v>2</v>
      </c>
      <c r="O320" s="3">
        <v>31558</v>
      </c>
    </row>
    <row r="321" spans="1:15" x14ac:dyDescent="0.3">
      <c r="A321" s="58"/>
      <c r="B321" s="58"/>
      <c r="C321" s="58"/>
      <c r="D321" s="11"/>
      <c r="E321" s="12"/>
      <c r="F321" s="27" t="s">
        <v>634</v>
      </c>
      <c r="G321" s="4" t="s">
        <v>1820</v>
      </c>
      <c r="H321" s="2" t="s">
        <v>4939</v>
      </c>
      <c r="I321" s="18" t="s">
        <v>4548</v>
      </c>
      <c r="J321" s="18" t="s">
        <v>1822</v>
      </c>
      <c r="K321" s="22" t="s">
        <v>2</v>
      </c>
      <c r="L321" s="28" t="s">
        <v>4561</v>
      </c>
      <c r="M321" s="23" t="s">
        <v>1824</v>
      </c>
      <c r="N321" s="20" t="s">
        <v>2</v>
      </c>
      <c r="O321" s="3">
        <v>31593</v>
      </c>
    </row>
    <row r="322" spans="1:15" x14ac:dyDescent="0.3">
      <c r="A322" s="58"/>
      <c r="B322" s="58"/>
      <c r="C322" s="58"/>
      <c r="D322" s="11"/>
      <c r="E322" s="12"/>
      <c r="F322" s="27" t="s">
        <v>285</v>
      </c>
      <c r="G322" s="4" t="s">
        <v>1820</v>
      </c>
      <c r="H322" s="2" t="s">
        <v>4940</v>
      </c>
      <c r="I322" s="18" t="s">
        <v>4548</v>
      </c>
      <c r="J322" s="18">
        <v>2218</v>
      </c>
      <c r="K322" s="22" t="s">
        <v>2</v>
      </c>
      <c r="L322" s="28" t="s">
        <v>4561</v>
      </c>
      <c r="M322" s="23" t="s">
        <v>1824</v>
      </c>
      <c r="N322" s="20" t="s">
        <v>2</v>
      </c>
      <c r="O322" s="3">
        <v>31593</v>
      </c>
    </row>
    <row r="323" spans="1:15" x14ac:dyDescent="0.3">
      <c r="A323" s="58"/>
      <c r="B323" s="58"/>
      <c r="C323" s="58"/>
      <c r="D323" s="11"/>
      <c r="E323" s="12"/>
      <c r="F323" s="27" t="s">
        <v>650</v>
      </c>
      <c r="G323" s="4" t="s">
        <v>1820</v>
      </c>
      <c r="H323" s="2" t="s">
        <v>4941</v>
      </c>
      <c r="I323" s="18" t="s">
        <v>4548</v>
      </c>
      <c r="J323" s="18">
        <v>2219</v>
      </c>
      <c r="K323" s="22" t="s">
        <v>2</v>
      </c>
      <c r="L323" s="28" t="s">
        <v>4561</v>
      </c>
      <c r="M323" s="23" t="s">
        <v>1824</v>
      </c>
      <c r="N323" s="20" t="s">
        <v>2</v>
      </c>
      <c r="O323" s="3">
        <v>31593</v>
      </c>
    </row>
    <row r="324" spans="1:15" x14ac:dyDescent="0.3">
      <c r="A324" s="58"/>
      <c r="B324" s="58"/>
      <c r="C324" s="58"/>
      <c r="D324" s="11"/>
      <c r="E324" s="12"/>
      <c r="F324" s="27" t="s">
        <v>1840</v>
      </c>
      <c r="G324" s="4" t="s">
        <v>1820</v>
      </c>
      <c r="H324" s="2" t="s">
        <v>4942</v>
      </c>
      <c r="I324" s="18" t="s">
        <v>4548</v>
      </c>
      <c r="J324" s="18">
        <v>2220</v>
      </c>
      <c r="K324" s="22" t="s">
        <v>2</v>
      </c>
      <c r="L324" s="28" t="s">
        <v>4561</v>
      </c>
      <c r="M324" s="23" t="s">
        <v>1824</v>
      </c>
      <c r="N324" s="20" t="s">
        <v>2</v>
      </c>
      <c r="O324" s="3">
        <v>31593</v>
      </c>
    </row>
    <row r="325" spans="1:15" x14ac:dyDescent="0.3">
      <c r="A325" s="58"/>
      <c r="B325" s="58"/>
      <c r="C325" s="58"/>
      <c r="D325" s="11"/>
      <c r="E325" s="12"/>
      <c r="F325" s="27" t="s">
        <v>674</v>
      </c>
      <c r="G325" s="4" t="s">
        <v>1820</v>
      </c>
      <c r="H325" s="2" t="s">
        <v>4944</v>
      </c>
      <c r="I325" s="18" t="s">
        <v>4548</v>
      </c>
      <c r="J325" s="18">
        <v>2221</v>
      </c>
      <c r="K325" s="22" t="s">
        <v>2</v>
      </c>
      <c r="L325" s="28" t="s">
        <v>4561</v>
      </c>
      <c r="M325" s="23" t="s">
        <v>1824</v>
      </c>
      <c r="N325" s="20" t="s">
        <v>2</v>
      </c>
      <c r="O325" s="3">
        <v>31593</v>
      </c>
    </row>
    <row r="326" spans="1:15" x14ac:dyDescent="0.3">
      <c r="A326" s="58"/>
      <c r="B326" s="58"/>
      <c r="C326" s="58"/>
      <c r="D326" s="11"/>
      <c r="E326" s="12"/>
      <c r="F326" s="27" t="s">
        <v>1307</v>
      </c>
      <c r="G326" s="4" t="s">
        <v>1820</v>
      </c>
      <c r="H326" s="2" t="s">
        <v>4945</v>
      </c>
      <c r="I326" s="18" t="s">
        <v>4548</v>
      </c>
      <c r="J326" s="18">
        <v>2222</v>
      </c>
      <c r="K326" s="22" t="s">
        <v>2</v>
      </c>
      <c r="L326" s="28" t="s">
        <v>4561</v>
      </c>
      <c r="M326" s="23" t="s">
        <v>1824</v>
      </c>
      <c r="N326" s="20" t="s">
        <v>2</v>
      </c>
      <c r="O326" s="3">
        <v>31593</v>
      </c>
    </row>
    <row r="327" spans="1:15" x14ac:dyDescent="0.3">
      <c r="A327" s="58"/>
      <c r="B327" s="58"/>
      <c r="C327" s="58"/>
      <c r="D327" s="11"/>
      <c r="E327" s="12"/>
      <c r="F327" s="27" t="s">
        <v>316</v>
      </c>
      <c r="G327" s="4" t="s">
        <v>1847</v>
      </c>
      <c r="H327" s="2" t="s">
        <v>4946</v>
      </c>
      <c r="I327" s="18" t="s">
        <v>4548</v>
      </c>
      <c r="J327" s="18" t="s">
        <v>1849</v>
      </c>
      <c r="K327" s="22" t="s">
        <v>2</v>
      </c>
      <c r="L327" s="28" t="s">
        <v>4561</v>
      </c>
      <c r="M327" s="23" t="s">
        <v>1291</v>
      </c>
      <c r="N327" s="20" t="s">
        <v>2</v>
      </c>
      <c r="O327" s="3">
        <v>31649</v>
      </c>
    </row>
    <row r="328" spans="1:15" x14ac:dyDescent="0.3">
      <c r="A328" s="58"/>
      <c r="B328" s="58"/>
      <c r="C328" s="58"/>
      <c r="D328" s="11"/>
      <c r="E328" s="12"/>
      <c r="F328" s="27" t="s">
        <v>322</v>
      </c>
      <c r="G328" s="4" t="s">
        <v>1852</v>
      </c>
      <c r="H328" s="2" t="s">
        <v>4947</v>
      </c>
      <c r="I328" s="18" t="s">
        <v>4548</v>
      </c>
      <c r="J328" s="18" t="s">
        <v>1855</v>
      </c>
      <c r="K328" s="22" t="s">
        <v>2</v>
      </c>
      <c r="L328" s="28" t="s">
        <v>4561</v>
      </c>
      <c r="M328" s="23" t="s">
        <v>1857</v>
      </c>
      <c r="N328" s="20" t="s">
        <v>2</v>
      </c>
      <c r="O328" s="3">
        <v>31656</v>
      </c>
    </row>
    <row r="329" spans="1:15" x14ac:dyDescent="0.3">
      <c r="A329" s="58"/>
      <c r="B329" s="58"/>
      <c r="C329" s="58"/>
      <c r="D329" s="11"/>
      <c r="E329" s="12"/>
      <c r="F329" s="27" t="s">
        <v>328</v>
      </c>
      <c r="G329" s="4" t="s">
        <v>1862</v>
      </c>
      <c r="H329" s="2" t="s">
        <v>4948</v>
      </c>
      <c r="I329" s="18" t="s">
        <v>4548</v>
      </c>
      <c r="J329" s="18" t="s">
        <v>1864</v>
      </c>
      <c r="K329" s="22" t="s">
        <v>2</v>
      </c>
      <c r="L329" s="28" t="s">
        <v>4561</v>
      </c>
      <c r="M329" s="23" t="s">
        <v>1866</v>
      </c>
      <c r="N329" s="20" t="s">
        <v>2</v>
      </c>
      <c r="O329" s="3">
        <v>31685</v>
      </c>
    </row>
    <row r="330" spans="1:15" x14ac:dyDescent="0.3">
      <c r="A330" s="58"/>
      <c r="B330" s="58"/>
      <c r="C330" s="58"/>
      <c r="D330" s="11"/>
      <c r="E330" s="12"/>
      <c r="F330" s="27" t="s">
        <v>711</v>
      </c>
      <c r="G330" s="4" t="s">
        <v>1862</v>
      </c>
      <c r="H330" s="2" t="s">
        <v>4949</v>
      </c>
      <c r="I330" s="18" t="s">
        <v>4548</v>
      </c>
      <c r="J330" s="18">
        <v>2226</v>
      </c>
      <c r="K330" s="22" t="s">
        <v>2</v>
      </c>
      <c r="L330" s="28" t="s">
        <v>4561</v>
      </c>
      <c r="M330" s="23" t="s">
        <v>1866</v>
      </c>
      <c r="N330" s="20" t="s">
        <v>2</v>
      </c>
      <c r="O330" s="3">
        <v>31685</v>
      </c>
    </row>
    <row r="331" spans="1:15" x14ac:dyDescent="0.3">
      <c r="A331" s="58"/>
      <c r="B331" s="58"/>
      <c r="C331" s="58"/>
      <c r="D331" s="11"/>
      <c r="E331" s="12"/>
      <c r="F331" s="27" t="s">
        <v>340</v>
      </c>
      <c r="G331" s="4" t="s">
        <v>1862</v>
      </c>
      <c r="H331" s="2" t="s">
        <v>4951</v>
      </c>
      <c r="I331" s="18" t="s">
        <v>4548</v>
      </c>
      <c r="J331" s="18">
        <v>2227</v>
      </c>
      <c r="K331" s="22" t="s">
        <v>2</v>
      </c>
      <c r="L331" s="28" t="s">
        <v>4561</v>
      </c>
      <c r="M331" s="23" t="s">
        <v>1866</v>
      </c>
      <c r="N331" s="20" t="s">
        <v>2</v>
      </c>
      <c r="O331" s="3">
        <v>31685</v>
      </c>
    </row>
    <row r="332" spans="1:15" x14ac:dyDescent="0.3">
      <c r="A332" s="58"/>
      <c r="B332" s="58"/>
      <c r="C332" s="58"/>
      <c r="D332" s="11"/>
      <c r="E332" s="12"/>
      <c r="F332" s="27" t="s">
        <v>728</v>
      </c>
      <c r="G332" s="4" t="s">
        <v>1862</v>
      </c>
      <c r="H332" s="2" t="s">
        <v>4952</v>
      </c>
      <c r="I332" s="18" t="s">
        <v>4548</v>
      </c>
      <c r="J332" s="18">
        <v>2228</v>
      </c>
      <c r="K332" s="22" t="s">
        <v>2</v>
      </c>
      <c r="L332" s="28" t="s">
        <v>4561</v>
      </c>
      <c r="M332" s="23" t="s">
        <v>1866</v>
      </c>
      <c r="N332" s="20" t="s">
        <v>2</v>
      </c>
      <c r="O332" s="3">
        <v>31685</v>
      </c>
    </row>
    <row r="333" spans="1:15" x14ac:dyDescent="0.3">
      <c r="A333" s="58"/>
      <c r="B333" s="58"/>
      <c r="C333" s="58"/>
      <c r="D333" s="11"/>
      <c r="E333" s="12"/>
      <c r="F333" s="27" t="s">
        <v>351</v>
      </c>
      <c r="G333" s="4" t="s">
        <v>1881</v>
      </c>
      <c r="H333" s="2" t="s">
        <v>4953</v>
      </c>
      <c r="I333" s="18" t="s">
        <v>4548</v>
      </c>
      <c r="J333" s="18" t="s">
        <v>1883</v>
      </c>
      <c r="K333" s="22" t="s">
        <v>2</v>
      </c>
      <c r="L333" s="28" t="s">
        <v>4561</v>
      </c>
      <c r="M333" s="23" t="s">
        <v>1884</v>
      </c>
      <c r="N333" s="20" t="s">
        <v>2</v>
      </c>
      <c r="O333" s="3" t="s">
        <v>1886</v>
      </c>
    </row>
    <row r="334" spans="1:15" x14ac:dyDescent="0.3">
      <c r="A334" s="58"/>
      <c r="B334" s="58"/>
      <c r="C334" s="58"/>
      <c r="D334" s="11"/>
      <c r="E334" s="12"/>
      <c r="F334" s="27" t="s">
        <v>355</v>
      </c>
      <c r="G334" s="4" t="s">
        <v>1889</v>
      </c>
      <c r="H334" s="2" t="s">
        <v>4954</v>
      </c>
      <c r="I334" s="18" t="s">
        <v>4548</v>
      </c>
      <c r="J334" s="18" t="s">
        <v>1892</v>
      </c>
      <c r="K334" s="22" t="s">
        <v>2</v>
      </c>
      <c r="L334" s="28" t="s">
        <v>4561</v>
      </c>
      <c r="M334" s="23" t="s">
        <v>1893</v>
      </c>
      <c r="N334" s="20" t="s">
        <v>2</v>
      </c>
      <c r="O334" s="3">
        <v>31698</v>
      </c>
    </row>
    <row r="335" spans="1:15" x14ac:dyDescent="0.3">
      <c r="A335" s="58"/>
      <c r="B335" s="58"/>
      <c r="C335" s="58"/>
      <c r="D335" s="11"/>
      <c r="E335" s="12"/>
      <c r="F335" s="27" t="s">
        <v>745</v>
      </c>
      <c r="G335" s="4" t="s">
        <v>1897</v>
      </c>
      <c r="H335" s="2" t="s">
        <v>4955</v>
      </c>
      <c r="I335" s="18" t="s">
        <v>4548</v>
      </c>
      <c r="J335" s="18" t="s">
        <v>1899</v>
      </c>
      <c r="K335" s="22" t="s">
        <v>2</v>
      </c>
      <c r="L335" s="28" t="s">
        <v>4561</v>
      </c>
      <c r="M335" s="23" t="s">
        <v>1900</v>
      </c>
      <c r="N335" s="20" t="s">
        <v>2</v>
      </c>
      <c r="O335" s="3">
        <v>31712</v>
      </c>
    </row>
    <row r="336" spans="1:15" x14ac:dyDescent="0.3">
      <c r="A336" s="58"/>
      <c r="B336" s="58"/>
      <c r="C336" s="58"/>
      <c r="D336" s="11"/>
      <c r="E336" s="12"/>
      <c r="F336" s="27" t="s">
        <v>1406</v>
      </c>
      <c r="G336" s="4" t="s">
        <v>1927</v>
      </c>
      <c r="H336" s="2" t="s">
        <v>4960</v>
      </c>
      <c r="I336" s="18" t="s">
        <v>4548</v>
      </c>
      <c r="J336" s="18" t="s">
        <v>1929</v>
      </c>
      <c r="K336" s="22" t="s">
        <v>2</v>
      </c>
      <c r="L336" s="28" t="s">
        <v>4561</v>
      </c>
      <c r="M336" s="23" t="s">
        <v>1291</v>
      </c>
      <c r="N336" s="20" t="s">
        <v>2</v>
      </c>
      <c r="O336" s="3">
        <v>31719</v>
      </c>
    </row>
    <row r="337" spans="1:15" x14ac:dyDescent="0.3">
      <c r="A337" s="58"/>
      <c r="B337" s="58"/>
      <c r="C337" s="58"/>
      <c r="D337" s="11"/>
      <c r="E337" s="12"/>
      <c r="F337" s="27" t="s">
        <v>1406</v>
      </c>
      <c r="G337" s="4" t="s">
        <v>1927</v>
      </c>
      <c r="H337" s="2" t="s">
        <v>4961</v>
      </c>
      <c r="I337" s="18" t="s">
        <v>4548</v>
      </c>
      <c r="J337" s="18">
        <v>2237</v>
      </c>
      <c r="K337" s="22" t="s">
        <v>2</v>
      </c>
      <c r="L337" s="28" t="s">
        <v>4561</v>
      </c>
      <c r="M337" s="23" t="s">
        <v>1291</v>
      </c>
      <c r="N337" s="20" t="s">
        <v>2</v>
      </c>
      <c r="O337" s="3">
        <v>31719</v>
      </c>
    </row>
    <row r="338" spans="1:15" x14ac:dyDescent="0.3">
      <c r="A338" s="58"/>
      <c r="B338" s="58"/>
      <c r="C338" s="58"/>
      <c r="D338" s="11"/>
      <c r="E338" s="12"/>
      <c r="F338" s="27" t="s">
        <v>838</v>
      </c>
      <c r="G338" s="4" t="s">
        <v>1966</v>
      </c>
      <c r="H338" s="2" t="s">
        <v>4964</v>
      </c>
      <c r="I338" s="18" t="s">
        <v>4548</v>
      </c>
      <c r="J338" s="18" t="s">
        <v>1968</v>
      </c>
      <c r="K338" s="22" t="s">
        <v>2</v>
      </c>
      <c r="L338" s="28" t="s">
        <v>4561</v>
      </c>
      <c r="M338" s="23" t="s">
        <v>1291</v>
      </c>
      <c r="N338" s="20" t="s">
        <v>2</v>
      </c>
      <c r="O338" s="3">
        <v>31761</v>
      </c>
    </row>
    <row r="339" spans="1:15" x14ac:dyDescent="0.3">
      <c r="A339" s="58"/>
      <c r="B339" s="58"/>
      <c r="C339" s="58"/>
      <c r="D339" s="11"/>
      <c r="E339" s="12"/>
      <c r="F339" s="27" t="s">
        <v>458</v>
      </c>
      <c r="G339" s="4" t="s">
        <v>1979</v>
      </c>
      <c r="H339" s="2" t="s">
        <v>4970</v>
      </c>
      <c r="I339" s="18" t="s">
        <v>4548</v>
      </c>
      <c r="J339" s="18" t="s">
        <v>1981</v>
      </c>
      <c r="K339" s="22" t="s">
        <v>2</v>
      </c>
      <c r="L339" s="28" t="s">
        <v>4561</v>
      </c>
      <c r="M339" s="23" t="s">
        <v>1982</v>
      </c>
      <c r="N339" s="20" t="s">
        <v>2</v>
      </c>
      <c r="O339" s="3">
        <v>31838</v>
      </c>
    </row>
    <row r="340" spans="1:15" x14ac:dyDescent="0.3">
      <c r="A340" s="58"/>
      <c r="B340" s="58"/>
      <c r="C340" s="58"/>
      <c r="D340" s="11"/>
      <c r="E340" s="12"/>
      <c r="F340" s="27" t="s">
        <v>464</v>
      </c>
      <c r="G340" s="4" t="s">
        <v>1986</v>
      </c>
      <c r="H340" s="2" t="s">
        <v>4971</v>
      </c>
      <c r="I340" s="18" t="s">
        <v>4548</v>
      </c>
      <c r="J340" s="18" t="s">
        <v>1988</v>
      </c>
      <c r="K340" s="22" t="s">
        <v>2</v>
      </c>
      <c r="L340" s="28" t="s">
        <v>4561</v>
      </c>
      <c r="M340" s="23" t="s">
        <v>1990</v>
      </c>
      <c r="N340" s="20" t="s">
        <v>2</v>
      </c>
      <c r="O340" s="3">
        <v>31852</v>
      </c>
    </row>
    <row r="341" spans="1:15" x14ac:dyDescent="0.3">
      <c r="A341" s="58"/>
      <c r="B341" s="58"/>
      <c r="C341" s="58"/>
      <c r="D341" s="11"/>
      <c r="E341" s="12"/>
      <c r="F341" s="27" t="s">
        <v>471</v>
      </c>
      <c r="G341" s="4" t="s">
        <v>1986</v>
      </c>
      <c r="H341" s="2" t="s">
        <v>4972</v>
      </c>
      <c r="I341" s="18" t="s">
        <v>4548</v>
      </c>
      <c r="J341" s="18">
        <v>2245</v>
      </c>
      <c r="K341" s="22" t="s">
        <v>2</v>
      </c>
      <c r="L341" s="28" t="s">
        <v>4561</v>
      </c>
      <c r="M341" s="23" t="s">
        <v>1990</v>
      </c>
      <c r="N341" s="20" t="s">
        <v>2</v>
      </c>
      <c r="O341" s="3">
        <v>31852</v>
      </c>
    </row>
    <row r="342" spans="1:15" x14ac:dyDescent="0.3">
      <c r="A342" s="58"/>
      <c r="B342" s="58"/>
      <c r="C342" s="58"/>
      <c r="D342" s="11"/>
      <c r="E342" s="12"/>
      <c r="F342" s="27" t="s">
        <v>471</v>
      </c>
      <c r="G342" s="4" t="s">
        <v>1986</v>
      </c>
      <c r="H342" s="2" t="s">
        <v>4973</v>
      </c>
      <c r="I342" s="18" t="s">
        <v>4548</v>
      </c>
      <c r="J342" s="18">
        <v>2246</v>
      </c>
      <c r="K342" s="22" t="s">
        <v>2</v>
      </c>
      <c r="L342" s="28" t="s">
        <v>4561</v>
      </c>
      <c r="M342" s="23" t="s">
        <v>1990</v>
      </c>
      <c r="N342" s="20" t="s">
        <v>2</v>
      </c>
      <c r="O342" s="3">
        <v>31852</v>
      </c>
    </row>
    <row r="343" spans="1:15" x14ac:dyDescent="0.3">
      <c r="A343" s="58"/>
      <c r="B343" s="58"/>
      <c r="C343" s="58"/>
      <c r="D343" s="11"/>
      <c r="E343" s="12"/>
      <c r="F343" s="27" t="s">
        <v>478</v>
      </c>
      <c r="G343" s="4" t="s">
        <v>1996</v>
      </c>
      <c r="H343" s="2" t="s">
        <v>4974</v>
      </c>
      <c r="I343" s="18" t="s">
        <v>4548</v>
      </c>
      <c r="J343" s="18" t="s">
        <v>1998</v>
      </c>
      <c r="K343" s="22" t="s">
        <v>2</v>
      </c>
      <c r="L343" s="28" t="s">
        <v>4561</v>
      </c>
      <c r="M343" s="23" t="s">
        <v>1999</v>
      </c>
      <c r="N343" s="20" t="s">
        <v>2</v>
      </c>
      <c r="O343" s="3">
        <v>31873</v>
      </c>
    </row>
    <row r="344" spans="1:15" x14ac:dyDescent="0.3">
      <c r="A344" s="58"/>
      <c r="B344" s="58"/>
      <c r="C344" s="58"/>
      <c r="D344" s="11"/>
      <c r="E344" s="12"/>
      <c r="F344" s="27" t="s">
        <v>485</v>
      </c>
      <c r="G344" s="4" t="s">
        <v>2004</v>
      </c>
      <c r="H344" s="2" t="s">
        <v>4975</v>
      </c>
      <c r="I344" s="18" t="s">
        <v>4548</v>
      </c>
      <c r="J344" s="18" t="s">
        <v>2006</v>
      </c>
      <c r="K344" s="22" t="s">
        <v>2</v>
      </c>
      <c r="L344" s="28" t="s">
        <v>4561</v>
      </c>
      <c r="M344" s="23" t="s">
        <v>2007</v>
      </c>
      <c r="N344" s="20" t="s">
        <v>2</v>
      </c>
      <c r="O344" s="3">
        <v>31880</v>
      </c>
    </row>
    <row r="345" spans="1:15" x14ac:dyDescent="0.3">
      <c r="A345" s="58"/>
      <c r="B345" s="58"/>
      <c r="C345" s="58"/>
      <c r="D345" s="11"/>
      <c r="E345" s="12"/>
      <c r="F345" s="27" t="s">
        <v>891</v>
      </c>
      <c r="G345" s="4" t="s">
        <v>2030</v>
      </c>
      <c r="H345" s="2" t="s">
        <v>4982</v>
      </c>
      <c r="I345" s="18" t="s">
        <v>4548</v>
      </c>
      <c r="J345" s="18" t="s">
        <v>2032</v>
      </c>
      <c r="K345" s="22" t="s">
        <v>2</v>
      </c>
      <c r="L345" s="28" t="s">
        <v>4561</v>
      </c>
      <c r="M345" s="23" t="s">
        <v>2033</v>
      </c>
      <c r="N345" s="20" t="s">
        <v>2</v>
      </c>
      <c r="O345" s="3">
        <v>31922</v>
      </c>
    </row>
    <row r="346" spans="1:15" x14ac:dyDescent="0.3">
      <c r="A346" s="58"/>
      <c r="B346" s="58"/>
      <c r="C346" s="58"/>
      <c r="D346" s="11"/>
      <c r="E346" s="12"/>
      <c r="F346" s="27" t="s">
        <v>1572</v>
      </c>
      <c r="G346" s="4" t="s">
        <v>2057</v>
      </c>
      <c r="H346" s="2" t="s">
        <v>4989</v>
      </c>
      <c r="I346" s="18" t="s">
        <v>4548</v>
      </c>
      <c r="J346" s="18" t="s">
        <v>2059</v>
      </c>
      <c r="K346" s="22" t="s">
        <v>2</v>
      </c>
      <c r="L346" s="28" t="s">
        <v>4561</v>
      </c>
      <c r="M346" s="23" t="s">
        <v>2060</v>
      </c>
      <c r="N346" s="20" t="s">
        <v>2</v>
      </c>
      <c r="O346" s="3">
        <v>32027</v>
      </c>
    </row>
    <row r="347" spans="1:15" x14ac:dyDescent="0.3">
      <c r="A347" s="58"/>
      <c r="B347" s="58"/>
      <c r="C347" s="58"/>
      <c r="D347" s="11"/>
      <c r="E347" s="12"/>
      <c r="F347" s="27" t="s">
        <v>1581</v>
      </c>
      <c r="G347" s="4" t="s">
        <v>2057</v>
      </c>
      <c r="H347" s="2" t="s">
        <v>4992</v>
      </c>
      <c r="I347" s="18" t="s">
        <v>4548</v>
      </c>
      <c r="J347" s="18">
        <v>2260</v>
      </c>
      <c r="K347" s="22" t="s">
        <v>2</v>
      </c>
      <c r="L347" s="28" t="s">
        <v>4561</v>
      </c>
      <c r="M347" s="23" t="s">
        <v>2060</v>
      </c>
      <c r="N347" s="20" t="s">
        <v>2</v>
      </c>
      <c r="O347" s="3">
        <v>32027</v>
      </c>
    </row>
    <row r="348" spans="1:15" x14ac:dyDescent="0.3">
      <c r="A348" s="58"/>
      <c r="B348" s="58"/>
      <c r="C348" s="58"/>
      <c r="D348" s="11"/>
      <c r="E348" s="12"/>
      <c r="F348" s="27" t="s">
        <v>2093</v>
      </c>
      <c r="G348" s="4" t="s">
        <v>2068</v>
      </c>
      <c r="H348" s="2" t="s">
        <v>4994</v>
      </c>
      <c r="I348" s="18" t="s">
        <v>4548</v>
      </c>
      <c r="J348" s="18" t="s">
        <v>2070</v>
      </c>
      <c r="K348" s="22" t="s">
        <v>2</v>
      </c>
      <c r="L348" s="28" t="s">
        <v>4561</v>
      </c>
      <c r="M348" s="23" t="s">
        <v>2071</v>
      </c>
      <c r="N348" s="20" t="s">
        <v>2</v>
      </c>
      <c r="O348" s="3">
        <v>32034</v>
      </c>
    </row>
    <row r="349" spans="1:15" x14ac:dyDescent="0.3">
      <c r="A349" s="58"/>
      <c r="B349" s="58"/>
      <c r="C349" s="58"/>
      <c r="D349" s="11"/>
      <c r="E349" s="12"/>
      <c r="F349" s="27" t="s">
        <v>2097</v>
      </c>
      <c r="G349" s="4" t="s">
        <v>2075</v>
      </c>
      <c r="H349" s="2" t="s">
        <v>4995</v>
      </c>
      <c r="I349" s="18" t="s">
        <v>4548</v>
      </c>
      <c r="J349" s="18" t="s">
        <v>2077</v>
      </c>
      <c r="K349" s="22" t="s">
        <v>2</v>
      </c>
      <c r="L349" s="28" t="s">
        <v>4561</v>
      </c>
      <c r="M349" s="23" t="s">
        <v>2079</v>
      </c>
      <c r="N349" s="20" t="s">
        <v>2</v>
      </c>
      <c r="O349" s="3" t="s">
        <v>2081</v>
      </c>
    </row>
    <row r="350" spans="1:15" x14ac:dyDescent="0.3">
      <c r="A350" s="58"/>
      <c r="B350" s="58"/>
      <c r="C350" s="58"/>
      <c r="D350" s="11"/>
      <c r="E350" s="12"/>
      <c r="F350" s="27" t="s">
        <v>1012</v>
      </c>
      <c r="G350" s="4" t="s">
        <v>2102</v>
      </c>
      <c r="H350" s="2" t="s">
        <v>4997</v>
      </c>
      <c r="I350" s="18" t="s">
        <v>4548</v>
      </c>
      <c r="J350" s="18" t="s">
        <v>2104</v>
      </c>
      <c r="K350" s="22" t="s">
        <v>2</v>
      </c>
      <c r="L350" s="28" t="s">
        <v>4561</v>
      </c>
      <c r="M350" s="23" t="s">
        <v>2106</v>
      </c>
      <c r="N350" s="20" t="s">
        <v>2</v>
      </c>
      <c r="O350" s="3">
        <v>32069</v>
      </c>
    </row>
    <row r="351" spans="1:15" x14ac:dyDescent="0.3">
      <c r="A351" s="58"/>
      <c r="B351" s="58"/>
      <c r="C351" s="58"/>
      <c r="D351" s="11"/>
      <c r="E351" s="12"/>
      <c r="F351" s="27" t="s">
        <v>1018</v>
      </c>
      <c r="G351" s="4" t="s">
        <v>2102</v>
      </c>
      <c r="H351" s="2" t="s">
        <v>4998</v>
      </c>
      <c r="I351" s="18" t="s">
        <v>4548</v>
      </c>
      <c r="J351" s="18">
        <v>2266</v>
      </c>
      <c r="K351" s="22" t="s">
        <v>2</v>
      </c>
      <c r="L351" s="28" t="s">
        <v>4561</v>
      </c>
      <c r="M351" s="23" t="s">
        <v>2106</v>
      </c>
      <c r="N351" s="20" t="s">
        <v>2</v>
      </c>
      <c r="O351" s="3">
        <v>32069</v>
      </c>
    </row>
    <row r="352" spans="1:15" x14ac:dyDescent="0.3">
      <c r="A352" s="58"/>
      <c r="B352" s="58"/>
      <c r="C352" s="58"/>
      <c r="D352" s="11"/>
      <c r="E352" s="12"/>
      <c r="F352" s="27" t="s">
        <v>1036</v>
      </c>
      <c r="G352" s="4" t="s">
        <v>2102</v>
      </c>
      <c r="H352" s="2" t="s">
        <v>4999</v>
      </c>
      <c r="I352" s="18" t="s">
        <v>4548</v>
      </c>
      <c r="J352" s="18">
        <v>2267</v>
      </c>
      <c r="K352" s="22" t="s">
        <v>2</v>
      </c>
      <c r="L352" s="28" t="s">
        <v>4561</v>
      </c>
      <c r="M352" s="23" t="s">
        <v>2106</v>
      </c>
      <c r="N352" s="20" t="s">
        <v>2</v>
      </c>
      <c r="O352" s="3">
        <v>32069</v>
      </c>
    </row>
    <row r="353" spans="1:15" x14ac:dyDescent="0.3">
      <c r="A353" s="58"/>
      <c r="B353" s="58"/>
      <c r="C353" s="58"/>
      <c r="D353" s="11"/>
      <c r="E353" s="12"/>
      <c r="F353" s="27" t="s">
        <v>1049</v>
      </c>
      <c r="G353" s="4" t="s">
        <v>2102</v>
      </c>
      <c r="H353" s="2" t="s">
        <v>5000</v>
      </c>
      <c r="I353" s="18" t="s">
        <v>4548</v>
      </c>
      <c r="J353" s="18">
        <v>2268</v>
      </c>
      <c r="K353" s="22" t="s">
        <v>2</v>
      </c>
      <c r="L353" s="28" t="s">
        <v>4561</v>
      </c>
      <c r="M353" s="23" t="s">
        <v>2106</v>
      </c>
      <c r="N353" s="20" t="s">
        <v>2</v>
      </c>
      <c r="O353" s="3">
        <v>32069</v>
      </c>
    </row>
    <row r="354" spans="1:15" x14ac:dyDescent="0.3">
      <c r="A354" s="58"/>
      <c r="B354" s="58"/>
      <c r="C354" s="58"/>
      <c r="D354" s="11"/>
      <c r="E354" s="12"/>
      <c r="F354" s="27" t="s">
        <v>1648</v>
      </c>
      <c r="G354" s="4" t="s">
        <v>2122</v>
      </c>
      <c r="H354" s="2" t="s">
        <v>5003</v>
      </c>
      <c r="I354" s="18" t="s">
        <v>4548</v>
      </c>
      <c r="J354" s="18" t="s">
        <v>2124</v>
      </c>
      <c r="K354" s="22" t="s">
        <v>2</v>
      </c>
      <c r="L354" s="28" t="s">
        <v>4561</v>
      </c>
      <c r="M354" s="23" t="s">
        <v>2126</v>
      </c>
      <c r="N354" s="20" t="s">
        <v>2</v>
      </c>
      <c r="O354" s="3">
        <v>32097</v>
      </c>
    </row>
    <row r="355" spans="1:15" x14ac:dyDescent="0.3">
      <c r="A355" s="58"/>
      <c r="B355" s="58"/>
      <c r="C355" s="58"/>
      <c r="D355" s="11"/>
      <c r="E355" s="12"/>
      <c r="F355" s="27" t="s">
        <v>1657</v>
      </c>
      <c r="G355" s="4" t="s">
        <v>2132</v>
      </c>
      <c r="H355" s="2" t="s">
        <v>5005</v>
      </c>
      <c r="I355" s="18" t="s">
        <v>4548</v>
      </c>
      <c r="J355" s="18" t="s">
        <v>2134</v>
      </c>
      <c r="K355" s="22" t="s">
        <v>2</v>
      </c>
      <c r="L355" s="28" t="s">
        <v>4561</v>
      </c>
      <c r="M355" s="23" t="s">
        <v>2136</v>
      </c>
      <c r="N355" s="20" t="s">
        <v>2</v>
      </c>
      <c r="O355" s="3">
        <v>32118</v>
      </c>
    </row>
    <row r="356" spans="1:1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</sheetData>
  <sheetProtection sheet="1" objects="1" scenarios="1"/>
  <autoFilter ref="A1:Q356" xr:uid="{EF7FF22F-68F6-47F0-A41A-BEC34791C854}"/>
  <mergeCells count="5">
    <mergeCell ref="B4:D4"/>
    <mergeCell ref="E4:F4"/>
    <mergeCell ref="B3:D3"/>
    <mergeCell ref="E3:F3"/>
    <mergeCell ref="D305:E305"/>
  </mergeCells>
  <conditionalFormatting sqref="B4">
    <cfRule type="containsText" dxfId="527" priority="30" operator="containsText" text="scan">
      <formula>NOT(ISERROR(SEARCH("scan",B4)))</formula>
    </cfRule>
    <cfRule type="beginsWith" dxfId="526" priority="31" operator="beginsWith" text="2x ■">
      <formula>LEFT(B4,LEN("2x ■"))="2x ■"</formula>
    </cfRule>
    <cfRule type="beginsWith" dxfId="525" priority="32" operator="beginsWith" text="1x ■">
      <formula>LEFT(B4,LEN("1x ■"))="1x ■"</formula>
    </cfRule>
    <cfRule type="containsText" dxfId="524" priority="33" stopIfTrue="1" operator="containsText" text="slecht">
      <formula>NOT(ISERROR(SEARCH("slecht",B4)))</formula>
    </cfRule>
    <cfRule type="containsText" dxfId="523" priority="34" operator="containsText" text="P.">
      <formula>NOT(ISERROR(SEARCH("P.",B4)))</formula>
    </cfRule>
    <cfRule type="containsText" dxfId="522" priority="35" operator="containsText" text="ander">
      <formula>NOT(ISERROR(SEARCH("ander",B4)))</formula>
    </cfRule>
    <cfRule type="containsBlanks" priority="36">
      <formula>LEN(TRIM(B4))=0</formula>
    </cfRule>
    <cfRule type="cellIs" dxfId="521" priority="37" operator="equal">
      <formula>0</formula>
    </cfRule>
    <cfRule type="containsBlanks" dxfId="520" priority="38">
      <formula>LEN(TRIM(B4))=0</formula>
    </cfRule>
  </conditionalFormatting>
  <conditionalFormatting sqref="B6:Q6 M306:O355">
    <cfRule type="cellIs" dxfId="519" priority="24" operator="greaterThan">
      <formula>1</formula>
    </cfRule>
    <cfRule type="cellIs" dxfId="518" priority="25" operator="equal">
      <formula>0</formula>
    </cfRule>
    <cfRule type="containsBlanks" dxfId="517" priority="26">
      <formula>LEN(TRIM(B6))=0</formula>
    </cfRule>
  </conditionalFormatting>
  <conditionalFormatting sqref="D7:E297 D306:E355">
    <cfRule type="cellIs" dxfId="516" priority="42" operator="equal">
      <formula>0</formula>
    </cfRule>
    <cfRule type="containsBlanks" dxfId="515" priority="43">
      <formula>LEN(TRIM(D7))=0</formula>
    </cfRule>
  </conditionalFormatting>
  <conditionalFormatting sqref="F301">
    <cfRule type="containsText" dxfId="514" priority="64" operator="containsText" text="scan">
      <formula>NOT(ISERROR(SEARCH("scan",F301)))</formula>
    </cfRule>
    <cfRule type="beginsWith" dxfId="513" priority="65" operator="beginsWith" text="2x ■">
      <formula>LEFT(F301,LEN("2x ■"))="2x ■"</formula>
    </cfRule>
    <cfRule type="beginsWith" dxfId="512" priority="66" operator="beginsWith" text="1x ■">
      <formula>LEFT(F301,LEN("1x ■"))="1x ■"</formula>
    </cfRule>
    <cfRule type="containsText" dxfId="511" priority="67" stopIfTrue="1" operator="containsText" text="slecht">
      <formula>NOT(ISERROR(SEARCH("slecht",F301)))</formula>
    </cfRule>
    <cfRule type="containsText" dxfId="510" priority="68" operator="containsText" text="P.">
      <formula>NOT(ISERROR(SEARCH("P.",F301)))</formula>
    </cfRule>
    <cfRule type="containsText" dxfId="509" priority="69" operator="containsText" text="ander">
      <formula>NOT(ISERROR(SEARCH("ander",F301)))</formula>
    </cfRule>
    <cfRule type="containsBlanks" priority="70">
      <formula>LEN(TRIM(F301))=0</formula>
    </cfRule>
    <cfRule type="cellIs" dxfId="508" priority="71" operator="equal">
      <formula>0</formula>
    </cfRule>
    <cfRule type="containsBlanks" dxfId="507" priority="72">
      <formula>LEN(TRIM(F301))=0</formula>
    </cfRule>
  </conditionalFormatting>
  <conditionalFormatting sqref="F305 L306:L355">
    <cfRule type="cellIs" dxfId="506" priority="44" operator="equal">
      <formula>0</formula>
    </cfRule>
    <cfRule type="containsText" dxfId="505" priority="45" operator="containsText" text="?sony?">
      <formula>NOT(ISERROR(SEARCH("?sony?",F305)))</formula>
    </cfRule>
    <cfRule type="containsText" dxfId="504" priority="46" stopIfTrue="1" operator="containsText" text="?scan?">
      <formula>NOT(ISERROR(SEARCH("?scan?",F305)))</formula>
    </cfRule>
    <cfRule type="containsBlanks" priority="47">
      <formula>LEN(TRIM(F305))=0</formula>
    </cfRule>
    <cfRule type="containsText" dxfId="503" priority="48" operator="containsText" text="scan">
      <formula>NOT(ISERROR(SEARCH("scan",F305)))</formula>
    </cfRule>
    <cfRule type="beginsWith" dxfId="502" priority="49" operator="beginsWith" text="2x ■">
      <formula>LEFT(F305,LEN("2x ■"))="2x ■"</formula>
    </cfRule>
    <cfRule type="beginsWith" dxfId="501" priority="50" operator="beginsWith" text="1x ■">
      <formula>LEFT(F305,LEN("1x ■"))="1x ■"</formula>
    </cfRule>
    <cfRule type="containsText" dxfId="500" priority="51" stopIfTrue="1" operator="containsText" text="slecht">
      <formula>NOT(ISERROR(SEARCH("slecht",F305)))</formula>
    </cfRule>
    <cfRule type="containsText" dxfId="499" priority="52" operator="containsText" text="P.">
      <formula>NOT(ISERROR(SEARCH("P.",F305)))</formula>
    </cfRule>
    <cfRule type="containsText" dxfId="498" priority="53" operator="containsText" text="ander">
      <formula>NOT(ISERROR(SEARCH("ander",F305)))</formula>
    </cfRule>
    <cfRule type="cellIs" dxfId="497" priority="54" stopIfTrue="1" operator="equal">
      <formula>0</formula>
    </cfRule>
  </conditionalFormatting>
  <conditionalFormatting sqref="G7:G297 G306:G355">
    <cfRule type="cellIs" dxfId="496" priority="101" operator="equal">
      <formula>"Ø"</formula>
    </cfRule>
    <cfRule type="containsBlanks" priority="102">
      <formula>LEN(TRIM(G7))=0</formula>
    </cfRule>
    <cfRule type="cellIs" dxfId="495" priority="103" operator="equal">
      <formula>0</formula>
    </cfRule>
    <cfRule type="containsBlanks" dxfId="494" priority="104">
      <formula>LEN(TRIM(G7))=0</formula>
    </cfRule>
  </conditionalFormatting>
  <conditionalFormatting sqref="I7:I297 I306:I355">
    <cfRule type="cellIs" dxfId="493" priority="78" operator="equal">
      <formula>"☻"</formula>
    </cfRule>
    <cfRule type="containsText" dxfId="492" priority="79" stopIfTrue="1" operator="containsText" text="Sony">
      <formula>NOT(ISERROR(SEARCH("Sony",I7)))</formula>
    </cfRule>
    <cfRule type="containsText" dxfId="491" priority="80" operator="containsText" text="Ø">
      <formula>NOT(ISERROR(SEARCH("Ø",I7)))</formula>
    </cfRule>
  </conditionalFormatting>
  <conditionalFormatting sqref="L5">
    <cfRule type="beginsWith" dxfId="490" priority="1239" operator="beginsWith" text="?">
      <formula>LEFT(L5,LEN("?"))="?"</formula>
    </cfRule>
    <cfRule type="beginsWith" dxfId="489" priority="1240" operator="beginsWith" text="2x ■">
      <formula>LEFT(L5,LEN("2x ■"))="2x ■"</formula>
    </cfRule>
    <cfRule type="beginsWith" dxfId="488" priority="1241" operator="beginsWith" text="1x ■">
      <formula>LEFT(L5,LEN("1x ■"))="1x ■"</formula>
    </cfRule>
    <cfRule type="containsText" dxfId="487" priority="1242" stopIfTrue="1" operator="containsText" text="slecht">
      <formula>NOT(ISERROR(SEARCH("slecht",L5)))</formula>
    </cfRule>
    <cfRule type="containsText" dxfId="486" priority="1243" operator="containsText" text="P.">
      <formula>NOT(ISERROR(SEARCH("P.",L5)))</formula>
    </cfRule>
    <cfRule type="containsText" dxfId="485" priority="1244" operator="containsText" text="ander">
      <formula>NOT(ISERROR(SEARCH("ander",L5)))</formula>
    </cfRule>
  </conditionalFormatting>
  <conditionalFormatting sqref="L7:L297">
    <cfRule type="cellIs" dxfId="484" priority="81" operator="equal">
      <formula>0</formula>
    </cfRule>
    <cfRule type="containsText" dxfId="483" priority="82" operator="containsText" text="?sony?">
      <formula>NOT(ISERROR(SEARCH("?sony?",L7)))</formula>
    </cfRule>
    <cfRule type="containsText" dxfId="482" priority="83" stopIfTrue="1" operator="containsText" text="?scan?">
      <formula>NOT(ISERROR(SEARCH("?scan?",L7)))</formula>
    </cfRule>
    <cfRule type="containsBlanks" priority="84">
      <formula>LEN(TRIM(L7))=0</formula>
    </cfRule>
    <cfRule type="containsText" dxfId="481" priority="85" operator="containsText" text="scan">
      <formula>NOT(ISERROR(SEARCH("scan",L7)))</formula>
    </cfRule>
    <cfRule type="beginsWith" dxfId="480" priority="86" operator="beginsWith" text="2x ■">
      <formula>LEFT(L7,LEN("2x ■"))="2x ■"</formula>
    </cfRule>
    <cfRule type="beginsWith" dxfId="479" priority="87" operator="beginsWith" text="1x ■">
      <formula>LEFT(L7,LEN("1x ■"))="1x ■"</formula>
    </cfRule>
    <cfRule type="containsText" dxfId="478" priority="88" stopIfTrue="1" operator="containsText" text="slecht">
      <formula>NOT(ISERROR(SEARCH("slecht",L7)))</formula>
    </cfRule>
    <cfRule type="containsText" dxfId="477" priority="89" operator="containsText" text="P.">
      <formula>NOT(ISERROR(SEARCH("P.",L7)))</formula>
    </cfRule>
    <cfRule type="containsText" dxfId="476" priority="90" operator="containsText" text="ander">
      <formula>NOT(ISERROR(SEARCH("ander",L7)))</formula>
    </cfRule>
    <cfRule type="cellIs" dxfId="475" priority="91" stopIfTrue="1" operator="equal">
      <formula>0</formula>
    </cfRule>
  </conditionalFormatting>
  <conditionalFormatting sqref="M7:O297">
    <cfRule type="cellIs" dxfId="474" priority="141" operator="greaterThan">
      <formula>1</formula>
    </cfRule>
    <cfRule type="cellIs" dxfId="473" priority="142" operator="equal">
      <formula>0</formula>
    </cfRule>
    <cfRule type="containsBlanks" dxfId="472" priority="143">
      <formula>LEN(TRIM(M7))=0</formula>
    </cfRule>
  </conditionalFormatting>
  <hyperlinks>
    <hyperlink ref="H2" r:id="rId1" display="https://stamps-be-album.jouwweb.be/intro/intro-3-contact-suggestions-reviews" xr:uid="{3A806625-D362-4A23-B386-E57443048684}"/>
    <hyperlink ref="G1" r:id="rId2" display="https://www.postzegelalbum-be.com/extra-nl-fr-en/mk-maximumkaarten-cartes-maximum-maximum-cards/overzicht-inhoud-sommaire-contents-overview/2b-postzegels-uit-folders-timbres-du-depliants-stamps-from-flyers/mk-jay1986-1987-2199-2272-nl-fr-en-invent" xr:uid="{E5773549-FE38-45A2-82FD-433FAD522707}"/>
    <hyperlink ref="B4:D4" r:id="rId3" location="'MK INVENT J1972-J1973(NL)'!F218" display="◄scan" xr:uid="{EE2BB08B-75C7-4361-BDB5-8BFD0E08CAB3}"/>
    <hyperlink ref="H300" r:id="rId4" display="https://stamps-be-album.jouwweb.be/intro/intro-3-contact-suggestions-reviews" xr:uid="{350EA788-10EE-4801-9032-94210F10A66C}"/>
    <hyperlink ref="H304" r:id="rId5" display="https://stamps-be-album.jouwweb.be/intro/intro-3-contact-suggestions-reviews" xr:uid="{7DAAF207-6807-43B9-95ED-C5D1997C94DD}"/>
  </hyperlinks>
  <printOptions horizontalCentered="1"/>
  <pageMargins left="0" right="0" top="0.39370078740157483" bottom="0" header="0" footer="0"/>
  <pageSetup paperSize="9" scale="67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C8B91-3DF7-4BE0-9FA3-6F0CC8674603}">
  <dimension ref="A1:Q378"/>
  <sheetViews>
    <sheetView showZeros="0" zoomScaleNormal="100" workbookViewId="0">
      <pane xSplit="8" ySplit="5" topLeftCell="I289" activePane="bottomRight" state="frozen"/>
      <selection pane="topRight" activeCell="I1" sqref="I1"/>
      <selection pane="bottomLeft" activeCell="A6" sqref="A6"/>
      <selection pane="bottomRight" activeCell="G290" sqref="G290"/>
    </sheetView>
  </sheetViews>
  <sheetFormatPr defaultRowHeight="14.4" x14ac:dyDescent="0.3"/>
  <cols>
    <col min="1" max="1" width="4.33203125" customWidth="1"/>
    <col min="2" max="2" width="1.6640625" customWidth="1"/>
    <col min="3" max="3" width="3.33203125" customWidth="1"/>
    <col min="4" max="4" width="5.109375" customWidth="1"/>
    <col min="5" max="5" width="5.33203125" customWidth="1"/>
    <col min="6" max="6" width="7.5546875" style="25" customWidth="1"/>
    <col min="7" max="7" width="77.6640625" customWidth="1"/>
    <col min="8" max="8" width="14.88671875" customWidth="1"/>
    <col min="9" max="9" width="7.88671875" style="19" customWidth="1"/>
    <col min="10" max="10" width="9.88671875" customWidth="1"/>
    <col min="11" max="11" width="12.21875" customWidth="1"/>
    <col min="12" max="12" width="7.6640625" customWidth="1"/>
    <col min="13" max="13" width="14.109375" style="19" customWidth="1"/>
    <col min="14" max="14" width="12.44140625" customWidth="1"/>
    <col min="15" max="15" width="11.33203125" customWidth="1"/>
    <col min="16" max="16" width="18.33203125" customWidth="1"/>
    <col min="17" max="17" width="19.33203125" customWidth="1"/>
  </cols>
  <sheetData>
    <row r="1" spans="1:17" x14ac:dyDescent="0.3">
      <c r="G1" s="44" t="s">
        <v>4525</v>
      </c>
      <c r="L1" s="19"/>
    </row>
    <row r="2" spans="1:17" ht="15" thickBot="1" x14ac:dyDescent="0.35">
      <c r="A2" t="s">
        <v>4513</v>
      </c>
      <c r="C2" s="42" t="s">
        <v>2150</v>
      </c>
      <c r="D2" s="42" t="s">
        <v>2150</v>
      </c>
      <c r="E2" s="42" t="s">
        <v>2150</v>
      </c>
      <c r="F2" s="42" t="s">
        <v>2150</v>
      </c>
      <c r="G2" s="43" t="s">
        <v>4514</v>
      </c>
      <c r="H2" s="44" t="s">
        <v>4515</v>
      </c>
      <c r="L2" s="19"/>
    </row>
    <row r="3" spans="1:17" ht="15" customHeight="1" thickBot="1" x14ac:dyDescent="0.35">
      <c r="A3" s="41" t="s">
        <v>4513</v>
      </c>
      <c r="B3" s="74" t="s">
        <v>5572</v>
      </c>
      <c r="C3" s="75"/>
      <c r="D3" s="76"/>
      <c r="E3" s="72" t="str">
        <f>CONCATENATE("◄x",COUNTIF(L5:L298,"scan"),"(scans)")</f>
        <v>◄x2(scans)</v>
      </c>
      <c r="F3" s="73"/>
      <c r="G3" s="59" t="str">
        <f>CONCATENATE(D254,"Scan(s) missing in :")</f>
        <v>Scan(s) missing in :</v>
      </c>
      <c r="H3" s="45" t="s">
        <v>4538</v>
      </c>
      <c r="L3" s="19"/>
    </row>
    <row r="4" spans="1:17" ht="15.6" customHeight="1" thickTop="1" thickBot="1" x14ac:dyDescent="0.35">
      <c r="A4" s="41" t="s">
        <v>4513</v>
      </c>
      <c r="B4" s="77" t="s">
        <v>4516</v>
      </c>
      <c r="C4" s="78"/>
      <c r="D4" s="79"/>
      <c r="E4" s="80" t="str">
        <f>CONCATENATE("◄x",COUNTIF(L6:L298,"?sony?"),"(?sony?)")</f>
        <v>◄x75(?sony?)</v>
      </c>
      <c r="F4" s="81"/>
      <c r="G4" s="47" t="s">
        <v>4537</v>
      </c>
      <c r="H4" s="46"/>
      <c r="I4" s="48"/>
      <c r="J4" s="49"/>
      <c r="K4" s="49"/>
      <c r="L4" s="48"/>
      <c r="M4" s="48"/>
      <c r="N4" s="49"/>
      <c r="O4" s="48"/>
      <c r="P4" s="49"/>
      <c r="Q4" s="50"/>
    </row>
    <row r="5" spans="1:17" ht="43.8" thickBot="1" x14ac:dyDescent="0.35">
      <c r="A5" s="41" t="s">
        <v>4513</v>
      </c>
      <c r="B5" s="14"/>
      <c r="C5" s="13" t="str">
        <f>IF(COUNTIF(B6:B298,"?")&gt;0,"?",IF(AND(D5="◄",E5="►"),"◄►",IF(D5="◄","◄",IF(E5="►","►",""))))</f>
        <v>◄</v>
      </c>
      <c r="D5" s="8" t="str">
        <f>IF(SUM(D6:D298)+1=ROWS(D6:D298)-COUNTIF(D6:D298,"-"),"","◄")</f>
        <v>◄</v>
      </c>
      <c r="E5" s="9" t="str">
        <f>IF(SUM(E6:E298)&gt;0,"►","")</f>
        <v/>
      </c>
      <c r="F5" s="5" t="s">
        <v>174</v>
      </c>
      <c r="G5" s="5" t="s">
        <v>15</v>
      </c>
      <c r="H5" s="5" t="s">
        <v>0</v>
      </c>
      <c r="I5" s="21" t="s">
        <v>11</v>
      </c>
      <c r="J5" s="6" t="s">
        <v>16</v>
      </c>
      <c r="K5" s="7" t="s">
        <v>17</v>
      </c>
      <c r="L5" s="17" t="s">
        <v>4</v>
      </c>
      <c r="M5" s="16" t="s">
        <v>7</v>
      </c>
      <c r="N5" s="16" t="s">
        <v>18</v>
      </c>
      <c r="O5" s="16" t="s">
        <v>19</v>
      </c>
      <c r="P5" s="30" t="s">
        <v>20</v>
      </c>
      <c r="Q5" s="31"/>
    </row>
    <row r="6" spans="1:17" ht="15" thickBot="1" x14ac:dyDescent="0.35">
      <c r="A6" s="41" t="s">
        <v>4513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x14ac:dyDescent="0.3">
      <c r="A7" s="41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6" t="s">
        <v>176</v>
      </c>
      <c r="G7" s="4" t="s">
        <v>2151</v>
      </c>
      <c r="H7" s="2" t="s">
        <v>2152</v>
      </c>
      <c r="I7" s="18">
        <v>0</v>
      </c>
      <c r="J7" s="18" t="s">
        <v>2153</v>
      </c>
      <c r="K7" s="22" t="s">
        <v>2154</v>
      </c>
      <c r="L7" s="28">
        <v>0</v>
      </c>
      <c r="M7" s="23" t="s">
        <v>2155</v>
      </c>
      <c r="N7" s="20" t="s">
        <v>2156</v>
      </c>
      <c r="O7" s="3">
        <v>32181</v>
      </c>
      <c r="P7" s="32" t="s">
        <v>2157</v>
      </c>
      <c r="Q7" s="33">
        <v>0</v>
      </c>
    </row>
    <row r="8" spans="1:17" ht="15" thickBot="1" x14ac:dyDescent="0.35">
      <c r="A8" s="41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179</v>
      </c>
      <c r="G8" s="4" t="s">
        <v>2151</v>
      </c>
      <c r="H8" s="2" t="s">
        <v>695</v>
      </c>
      <c r="I8" s="18">
        <v>0</v>
      </c>
      <c r="J8" s="18" t="s">
        <v>696</v>
      </c>
      <c r="K8" s="22" t="s">
        <v>2</v>
      </c>
      <c r="L8" s="28" t="s">
        <v>1</v>
      </c>
      <c r="M8" s="23" t="s">
        <v>2155</v>
      </c>
      <c r="N8" s="20" t="s">
        <v>2</v>
      </c>
      <c r="O8" s="3">
        <v>32181</v>
      </c>
      <c r="P8" s="34"/>
      <c r="Q8" s="35"/>
    </row>
    <row r="9" spans="1:17" x14ac:dyDescent="0.3">
      <c r="A9" s="41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6" t="s">
        <v>183</v>
      </c>
      <c r="G9" s="4" t="s">
        <v>2151</v>
      </c>
      <c r="H9" s="2" t="s">
        <v>2158</v>
      </c>
      <c r="I9" s="18">
        <v>0</v>
      </c>
      <c r="J9" s="18" t="s">
        <v>2159</v>
      </c>
      <c r="K9" s="22" t="s">
        <v>1319</v>
      </c>
      <c r="L9" s="28">
        <v>0</v>
      </c>
      <c r="M9" s="23" t="s">
        <v>2155</v>
      </c>
      <c r="N9" s="20" t="s">
        <v>2156</v>
      </c>
      <c r="O9" s="3">
        <v>32181</v>
      </c>
      <c r="P9" s="32" t="s">
        <v>2157</v>
      </c>
      <c r="Q9" s="33" t="s">
        <v>2160</v>
      </c>
    </row>
    <row r="10" spans="1:17" x14ac:dyDescent="0.3">
      <c r="A10" s="41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7" t="s">
        <v>186</v>
      </c>
      <c r="G10" s="4" t="s">
        <v>2151</v>
      </c>
      <c r="H10" s="2" t="s">
        <v>2161</v>
      </c>
      <c r="I10" s="18">
        <v>0</v>
      </c>
      <c r="J10" s="18" t="s">
        <v>2159</v>
      </c>
      <c r="K10" s="22" t="s">
        <v>1319</v>
      </c>
      <c r="L10" s="28">
        <v>0</v>
      </c>
      <c r="M10" s="23" t="s">
        <v>2155</v>
      </c>
      <c r="N10" s="20" t="s">
        <v>2156</v>
      </c>
      <c r="O10" s="3">
        <v>32181</v>
      </c>
      <c r="P10" s="34"/>
      <c r="Q10" s="35"/>
    </row>
    <row r="11" spans="1:17" ht="15" thickBot="1" x14ac:dyDescent="0.35">
      <c r="A11" s="41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7" t="s">
        <v>515</v>
      </c>
      <c r="G11" s="4" t="s">
        <v>2151</v>
      </c>
      <c r="H11" s="2" t="s">
        <v>2162</v>
      </c>
      <c r="I11" s="18">
        <v>0</v>
      </c>
      <c r="J11" s="18" t="s">
        <v>2159</v>
      </c>
      <c r="K11" s="22" t="s">
        <v>61</v>
      </c>
      <c r="L11" s="28">
        <v>0</v>
      </c>
      <c r="M11" s="23" t="s">
        <v>2155</v>
      </c>
      <c r="N11" s="20" t="s">
        <v>2156</v>
      </c>
      <c r="O11" s="3">
        <v>32181</v>
      </c>
      <c r="P11" s="34"/>
      <c r="Q11" s="35"/>
    </row>
    <row r="12" spans="1:17" x14ac:dyDescent="0.3">
      <c r="A12" s="41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6" t="s">
        <v>188</v>
      </c>
      <c r="G12" s="4" t="s">
        <v>2151</v>
      </c>
      <c r="H12" s="2" t="s">
        <v>2163</v>
      </c>
      <c r="I12" s="18">
        <v>0</v>
      </c>
      <c r="J12" s="18" t="s">
        <v>2164</v>
      </c>
      <c r="K12" s="22" t="s">
        <v>2165</v>
      </c>
      <c r="L12" s="28">
        <v>0</v>
      </c>
      <c r="M12" s="23" t="s">
        <v>2155</v>
      </c>
      <c r="N12" s="20">
        <v>32195</v>
      </c>
      <c r="O12" s="3">
        <v>32181</v>
      </c>
      <c r="P12" s="32" t="s">
        <v>2157</v>
      </c>
      <c r="Q12" s="33">
        <v>0</v>
      </c>
    </row>
    <row r="13" spans="1:17" x14ac:dyDescent="0.3">
      <c r="A13" s="41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7" t="s">
        <v>190</v>
      </c>
      <c r="G13" s="4" t="s">
        <v>2151</v>
      </c>
      <c r="H13" s="2" t="s">
        <v>2166</v>
      </c>
      <c r="I13" s="18">
        <v>0</v>
      </c>
      <c r="J13" s="18" t="s">
        <v>2164</v>
      </c>
      <c r="K13" s="22" t="s">
        <v>2</v>
      </c>
      <c r="L13" s="28" t="s">
        <v>1</v>
      </c>
      <c r="M13" s="23" t="s">
        <v>2155</v>
      </c>
      <c r="N13" s="20" t="s">
        <v>2</v>
      </c>
      <c r="O13" s="3">
        <v>32181</v>
      </c>
      <c r="P13" s="34"/>
      <c r="Q13" s="35"/>
    </row>
    <row r="14" spans="1:17" ht="15" thickBot="1" x14ac:dyDescent="0.35">
      <c r="A14" s="41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7" t="s">
        <v>192</v>
      </c>
      <c r="G14" s="4" t="s">
        <v>2151</v>
      </c>
      <c r="H14" s="2" t="s">
        <v>5008</v>
      </c>
      <c r="I14" s="18" t="s">
        <v>4548</v>
      </c>
      <c r="J14" s="18" t="s">
        <v>2164</v>
      </c>
      <c r="K14" s="22" t="s">
        <v>2</v>
      </c>
      <c r="L14" s="28" t="s">
        <v>4561</v>
      </c>
      <c r="M14" s="23" t="s">
        <v>2155</v>
      </c>
      <c r="N14" s="20" t="s">
        <v>2</v>
      </c>
      <c r="O14" s="3">
        <v>32181</v>
      </c>
      <c r="P14" s="34"/>
      <c r="Q14" s="35"/>
    </row>
    <row r="15" spans="1:17" x14ac:dyDescent="0.3">
      <c r="A15" s="41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6" t="s">
        <v>193</v>
      </c>
      <c r="G15" s="4" t="s">
        <v>2151</v>
      </c>
      <c r="H15" s="2" t="s">
        <v>5009</v>
      </c>
      <c r="I15" s="18">
        <v>0</v>
      </c>
      <c r="J15" s="18">
        <v>2274</v>
      </c>
      <c r="K15" s="22" t="s">
        <v>21</v>
      </c>
      <c r="L15" s="28">
        <v>0</v>
      </c>
      <c r="M15" s="23" t="s">
        <v>2155</v>
      </c>
      <c r="N15" s="20">
        <v>32191</v>
      </c>
      <c r="O15" s="3">
        <v>32181</v>
      </c>
      <c r="P15" s="32" t="s">
        <v>2157</v>
      </c>
      <c r="Q15" s="33">
        <v>0</v>
      </c>
    </row>
    <row r="16" spans="1:17" x14ac:dyDescent="0.3">
      <c r="A16" s="41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7" t="s">
        <v>194</v>
      </c>
      <c r="G16" s="4" t="s">
        <v>2151</v>
      </c>
      <c r="H16" s="2" t="s">
        <v>5010</v>
      </c>
      <c r="I16" s="18">
        <v>0</v>
      </c>
      <c r="J16" s="18">
        <v>2274</v>
      </c>
      <c r="K16" s="22" t="s">
        <v>2</v>
      </c>
      <c r="L16" s="28" t="s">
        <v>1</v>
      </c>
      <c r="M16" s="23" t="s">
        <v>2155</v>
      </c>
      <c r="N16" s="20" t="s">
        <v>2</v>
      </c>
      <c r="O16" s="3">
        <v>32181</v>
      </c>
      <c r="P16" s="34"/>
      <c r="Q16" s="35"/>
    </row>
    <row r="17" spans="1:17" ht="15" thickBot="1" x14ac:dyDescent="0.35">
      <c r="A17" s="41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7" t="s">
        <v>195</v>
      </c>
      <c r="G17" s="4" t="s">
        <v>2151</v>
      </c>
      <c r="H17" s="2" t="s">
        <v>5011</v>
      </c>
      <c r="I17" s="18" t="s">
        <v>4548</v>
      </c>
      <c r="J17" s="18">
        <v>2274</v>
      </c>
      <c r="K17" s="22" t="s">
        <v>2</v>
      </c>
      <c r="L17" s="28" t="s">
        <v>4561</v>
      </c>
      <c r="M17" s="23" t="s">
        <v>2155</v>
      </c>
      <c r="N17" s="20" t="s">
        <v>2</v>
      </c>
      <c r="O17" s="3">
        <v>32181</v>
      </c>
      <c r="P17" s="34"/>
      <c r="Q17" s="35"/>
    </row>
    <row r="18" spans="1:17" x14ac:dyDescent="0.3">
      <c r="A18" s="41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6" t="s">
        <v>196</v>
      </c>
      <c r="G18" s="4" t="s">
        <v>2151</v>
      </c>
      <c r="H18" s="2" t="s">
        <v>2167</v>
      </c>
      <c r="I18" s="18">
        <v>0</v>
      </c>
      <c r="J18" s="18">
        <v>2275</v>
      </c>
      <c r="K18" s="22" t="s">
        <v>1319</v>
      </c>
      <c r="L18" s="28">
        <v>0</v>
      </c>
      <c r="M18" s="23" t="s">
        <v>2155</v>
      </c>
      <c r="N18" s="20">
        <v>32190</v>
      </c>
      <c r="O18" s="3">
        <v>32181</v>
      </c>
      <c r="P18" s="32" t="s">
        <v>2157</v>
      </c>
      <c r="Q18" s="33">
        <v>0</v>
      </c>
    </row>
    <row r="19" spans="1:17" x14ac:dyDescent="0.3">
      <c r="A19" s="41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7" t="s">
        <v>197</v>
      </c>
      <c r="G19" s="4" t="s">
        <v>2151</v>
      </c>
      <c r="H19" s="2" t="s">
        <v>2168</v>
      </c>
      <c r="I19" s="18">
        <v>0</v>
      </c>
      <c r="J19" s="18">
        <v>2275</v>
      </c>
      <c r="K19" s="22" t="s">
        <v>2</v>
      </c>
      <c r="L19" s="28" t="s">
        <v>1</v>
      </c>
      <c r="M19" s="23" t="s">
        <v>2155</v>
      </c>
      <c r="N19" s="20" t="s">
        <v>2</v>
      </c>
      <c r="O19" s="3">
        <v>32181</v>
      </c>
      <c r="P19" s="34"/>
      <c r="Q19" s="35"/>
    </row>
    <row r="20" spans="1:17" ht="15" thickBot="1" x14ac:dyDescent="0.35">
      <c r="A20" s="41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7" t="s">
        <v>198</v>
      </c>
      <c r="G20" s="4" t="s">
        <v>2151</v>
      </c>
      <c r="H20" s="2" t="s">
        <v>5012</v>
      </c>
      <c r="I20" s="18" t="s">
        <v>4548</v>
      </c>
      <c r="J20" s="18">
        <v>2275</v>
      </c>
      <c r="K20" s="22" t="s">
        <v>2</v>
      </c>
      <c r="L20" s="28" t="s">
        <v>4561</v>
      </c>
      <c r="M20" s="23" t="s">
        <v>2155</v>
      </c>
      <c r="N20" s="20" t="s">
        <v>2</v>
      </c>
      <c r="O20" s="3">
        <v>32181</v>
      </c>
      <c r="P20" s="34"/>
      <c r="Q20" s="35"/>
    </row>
    <row r="21" spans="1:17" x14ac:dyDescent="0.3">
      <c r="A21" s="41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6" t="s">
        <v>199</v>
      </c>
      <c r="G21" s="4" t="s">
        <v>2151</v>
      </c>
      <c r="H21" s="2" t="s">
        <v>2169</v>
      </c>
      <c r="I21" s="18" t="s">
        <v>10</v>
      </c>
      <c r="J21" s="18">
        <v>2276</v>
      </c>
      <c r="K21" s="22" t="s">
        <v>65</v>
      </c>
      <c r="L21" s="28" t="s">
        <v>175</v>
      </c>
      <c r="M21" s="23" t="s">
        <v>2155</v>
      </c>
      <c r="N21" s="20">
        <v>32214</v>
      </c>
      <c r="O21" s="3">
        <v>32181</v>
      </c>
      <c r="P21" s="32" t="s">
        <v>2157</v>
      </c>
      <c r="Q21" s="33">
        <v>0</v>
      </c>
    </row>
    <row r="22" spans="1:17" x14ac:dyDescent="0.3">
      <c r="A22" s="41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7" t="s">
        <v>202</v>
      </c>
      <c r="G22" s="4" t="s">
        <v>2151</v>
      </c>
      <c r="H22" s="2" t="s">
        <v>2170</v>
      </c>
      <c r="I22" s="18" t="s">
        <v>9</v>
      </c>
      <c r="J22" s="18">
        <v>2276</v>
      </c>
      <c r="K22" s="22">
        <v>0</v>
      </c>
      <c r="L22" s="28" t="s">
        <v>175</v>
      </c>
      <c r="M22" s="23" t="s">
        <v>2155</v>
      </c>
      <c r="N22" s="20">
        <v>32214</v>
      </c>
      <c r="O22" s="3">
        <v>32181</v>
      </c>
      <c r="P22" s="34"/>
      <c r="Q22" s="35"/>
    </row>
    <row r="23" spans="1:17" ht="15" thickBot="1" x14ac:dyDescent="0.35">
      <c r="A23" s="41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7" t="s">
        <v>538</v>
      </c>
      <c r="G23" s="4" t="s">
        <v>2151</v>
      </c>
      <c r="H23" s="2" t="s">
        <v>2171</v>
      </c>
      <c r="I23" s="18" t="s">
        <v>10</v>
      </c>
      <c r="J23" s="18">
        <v>2276</v>
      </c>
      <c r="K23" s="22" t="s">
        <v>2172</v>
      </c>
      <c r="L23" s="28" t="s">
        <v>175</v>
      </c>
      <c r="M23" s="23" t="s">
        <v>2155</v>
      </c>
      <c r="N23" s="20">
        <v>32328</v>
      </c>
      <c r="O23" s="3">
        <v>32181</v>
      </c>
      <c r="P23" s="34"/>
      <c r="Q23" s="35"/>
    </row>
    <row r="24" spans="1:17" x14ac:dyDescent="0.3">
      <c r="A24" s="41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6" t="s">
        <v>204</v>
      </c>
      <c r="G24" s="4" t="s">
        <v>2151</v>
      </c>
      <c r="H24" s="2" t="s">
        <v>2173</v>
      </c>
      <c r="I24" s="18">
        <v>0</v>
      </c>
      <c r="J24" s="18" t="s">
        <v>2174</v>
      </c>
      <c r="K24" s="22" t="s">
        <v>2175</v>
      </c>
      <c r="L24" s="28">
        <v>0</v>
      </c>
      <c r="M24" s="23" t="s">
        <v>2155</v>
      </c>
      <c r="N24" s="20">
        <v>32190</v>
      </c>
      <c r="O24" s="3">
        <v>32181</v>
      </c>
      <c r="P24" s="32" t="s">
        <v>2157</v>
      </c>
      <c r="Q24" s="33" t="s">
        <v>2160</v>
      </c>
    </row>
    <row r="25" spans="1:17" x14ac:dyDescent="0.3">
      <c r="A25" s="41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7" t="s">
        <v>207</v>
      </c>
      <c r="G25" s="4" t="s">
        <v>2151</v>
      </c>
      <c r="H25" s="2" t="s">
        <v>2176</v>
      </c>
      <c r="I25" s="18">
        <v>0</v>
      </c>
      <c r="J25" s="18" t="s">
        <v>2174</v>
      </c>
      <c r="K25" s="22" t="s">
        <v>2</v>
      </c>
      <c r="L25" s="28" t="s">
        <v>1</v>
      </c>
      <c r="M25" s="23" t="s">
        <v>2155</v>
      </c>
      <c r="N25" s="20" t="s">
        <v>2</v>
      </c>
      <c r="O25" s="3">
        <v>32181</v>
      </c>
      <c r="P25" s="34"/>
      <c r="Q25" s="35"/>
    </row>
    <row r="26" spans="1:17" ht="15" thickBot="1" x14ac:dyDescent="0.35">
      <c r="A26" s="41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7" t="s">
        <v>541</v>
      </c>
      <c r="G26" s="4" t="s">
        <v>2151</v>
      </c>
      <c r="H26" s="2" t="s">
        <v>5013</v>
      </c>
      <c r="I26" s="18" t="s">
        <v>4548</v>
      </c>
      <c r="J26" s="18">
        <v>2276</v>
      </c>
      <c r="K26" s="22" t="s">
        <v>2</v>
      </c>
      <c r="L26" s="28" t="s">
        <v>4561</v>
      </c>
      <c r="M26" s="23" t="s">
        <v>2155</v>
      </c>
      <c r="N26" s="20" t="s">
        <v>2</v>
      </c>
      <c r="O26" s="3">
        <v>32181</v>
      </c>
      <c r="P26" s="34"/>
      <c r="Q26" s="35"/>
    </row>
    <row r="27" spans="1:17" x14ac:dyDescent="0.3">
      <c r="A27" s="41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6" t="s">
        <v>209</v>
      </c>
      <c r="G27" s="4" t="s">
        <v>2177</v>
      </c>
      <c r="H27" s="2" t="s">
        <v>2178</v>
      </c>
      <c r="I27" s="18" t="s">
        <v>10</v>
      </c>
      <c r="J27" s="18" t="s">
        <v>2179</v>
      </c>
      <c r="K27" s="22" t="s">
        <v>2180</v>
      </c>
      <c r="L27" s="28">
        <v>0</v>
      </c>
      <c r="M27" s="23" t="s">
        <v>2181</v>
      </c>
      <c r="N27" s="20" t="s">
        <v>2182</v>
      </c>
      <c r="O27" s="3">
        <v>32209</v>
      </c>
      <c r="P27" s="32" t="s">
        <v>2183</v>
      </c>
      <c r="Q27" s="33" t="s">
        <v>2187</v>
      </c>
    </row>
    <row r="28" spans="1:17" x14ac:dyDescent="0.3">
      <c r="A28" s="41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7" t="s">
        <v>211</v>
      </c>
      <c r="G28" s="4" t="s">
        <v>2177</v>
      </c>
      <c r="H28" s="2" t="s">
        <v>2188</v>
      </c>
      <c r="I28" s="18" t="s">
        <v>9</v>
      </c>
      <c r="J28" s="18" t="s">
        <v>2179</v>
      </c>
      <c r="K28" s="22" t="s">
        <v>2180</v>
      </c>
      <c r="L28" s="28">
        <v>0</v>
      </c>
      <c r="M28" s="23" t="s">
        <v>2181</v>
      </c>
      <c r="N28" s="20" t="s">
        <v>2182</v>
      </c>
      <c r="O28" s="3">
        <v>32209</v>
      </c>
      <c r="P28" s="34"/>
      <c r="Q28" s="35"/>
    </row>
    <row r="29" spans="1:17" ht="15" thickBot="1" x14ac:dyDescent="0.35">
      <c r="A29" s="41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7" t="s">
        <v>543</v>
      </c>
      <c r="G29" s="4" t="s">
        <v>2177</v>
      </c>
      <c r="H29" s="2" t="s">
        <v>2189</v>
      </c>
      <c r="I29" s="18" t="s">
        <v>10</v>
      </c>
      <c r="J29" s="18" t="s">
        <v>2179</v>
      </c>
      <c r="K29" s="22" t="s">
        <v>853</v>
      </c>
      <c r="L29" s="28">
        <v>0</v>
      </c>
      <c r="M29" s="23" t="s">
        <v>2181</v>
      </c>
      <c r="N29" s="20" t="s">
        <v>2182</v>
      </c>
      <c r="O29" s="3">
        <v>32209</v>
      </c>
      <c r="P29" s="34"/>
      <c r="Q29" s="35"/>
    </row>
    <row r="30" spans="1:17" x14ac:dyDescent="0.3">
      <c r="A30" s="41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6" t="s">
        <v>213</v>
      </c>
      <c r="G30" s="4" t="s">
        <v>2177</v>
      </c>
      <c r="H30" s="2" t="s">
        <v>2184</v>
      </c>
      <c r="I30" s="18" t="s">
        <v>1735</v>
      </c>
      <c r="J30" s="18">
        <v>2278</v>
      </c>
      <c r="K30" s="22" t="s">
        <v>2186</v>
      </c>
      <c r="L30" s="28">
        <v>0</v>
      </c>
      <c r="M30" s="23" t="s">
        <v>2181</v>
      </c>
      <c r="N30" s="20" t="s">
        <v>2182</v>
      </c>
      <c r="O30" s="3">
        <v>32209</v>
      </c>
      <c r="P30" s="32" t="s">
        <v>2183</v>
      </c>
      <c r="Q30" s="33">
        <v>0</v>
      </c>
    </row>
    <row r="31" spans="1:17" x14ac:dyDescent="0.3">
      <c r="A31" s="41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7" t="s">
        <v>216</v>
      </c>
      <c r="G31" s="4" t="s">
        <v>2177</v>
      </c>
      <c r="H31" s="2" t="s">
        <v>2185</v>
      </c>
      <c r="I31" s="18" t="s">
        <v>13</v>
      </c>
      <c r="J31" s="18">
        <v>2278</v>
      </c>
      <c r="K31" s="22" t="s">
        <v>2186</v>
      </c>
      <c r="L31" s="28">
        <v>0</v>
      </c>
      <c r="M31" s="23" t="s">
        <v>2181</v>
      </c>
      <c r="N31" s="20" t="s">
        <v>2182</v>
      </c>
      <c r="O31" s="3">
        <v>32209</v>
      </c>
      <c r="P31" s="34"/>
      <c r="Q31" s="35"/>
    </row>
    <row r="32" spans="1:17" ht="15" thickBot="1" x14ac:dyDescent="0.35">
      <c r="A32" s="41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7" t="s">
        <v>217</v>
      </c>
      <c r="G32" s="4" t="s">
        <v>2177</v>
      </c>
      <c r="H32" s="2" t="s">
        <v>5014</v>
      </c>
      <c r="I32" s="18" t="s">
        <v>1735</v>
      </c>
      <c r="J32" s="18">
        <v>2278</v>
      </c>
      <c r="K32" s="22">
        <v>0</v>
      </c>
      <c r="L32" s="28" t="s">
        <v>175</v>
      </c>
      <c r="M32" s="23" t="s">
        <v>2181</v>
      </c>
      <c r="N32" s="20" t="s">
        <v>2182</v>
      </c>
      <c r="O32" s="3">
        <v>32209</v>
      </c>
      <c r="P32" s="34"/>
      <c r="Q32" s="35"/>
    </row>
    <row r="33" spans="1:17" x14ac:dyDescent="0.3">
      <c r="A33" s="41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6" t="s">
        <v>219</v>
      </c>
      <c r="G33" s="4" t="s">
        <v>2177</v>
      </c>
      <c r="H33" s="2" t="s">
        <v>5015</v>
      </c>
      <c r="I33" s="18" t="s">
        <v>4548</v>
      </c>
      <c r="J33" s="18" t="s">
        <v>2179</v>
      </c>
      <c r="K33" s="22" t="s">
        <v>2</v>
      </c>
      <c r="L33" s="28" t="s">
        <v>4561</v>
      </c>
      <c r="M33" s="23" t="s">
        <v>2181</v>
      </c>
      <c r="N33" s="20" t="s">
        <v>2</v>
      </c>
      <c r="O33" s="3">
        <v>32209</v>
      </c>
      <c r="P33" s="32" t="s">
        <v>2183</v>
      </c>
      <c r="Q33" s="33">
        <v>0</v>
      </c>
    </row>
    <row r="34" spans="1:17" ht="15" thickBot="1" x14ac:dyDescent="0.35">
      <c r="A34" s="41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7" t="s">
        <v>221</v>
      </c>
      <c r="G34" s="4" t="s">
        <v>2177</v>
      </c>
      <c r="H34" s="2" t="s">
        <v>5016</v>
      </c>
      <c r="I34" s="18" t="s">
        <v>4548</v>
      </c>
      <c r="J34" s="18">
        <v>2278</v>
      </c>
      <c r="K34" s="22" t="s">
        <v>2</v>
      </c>
      <c r="L34" s="28" t="s">
        <v>4561</v>
      </c>
      <c r="M34" s="23" t="s">
        <v>2181</v>
      </c>
      <c r="N34" s="20" t="s">
        <v>2</v>
      </c>
      <c r="O34" s="3">
        <v>32209</v>
      </c>
      <c r="P34" s="34"/>
      <c r="Q34" s="35"/>
    </row>
    <row r="35" spans="1:17" x14ac:dyDescent="0.3">
      <c r="A35" s="41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6" t="s">
        <v>223</v>
      </c>
      <c r="G35" s="4" t="s">
        <v>2190</v>
      </c>
      <c r="H35" s="2" t="s">
        <v>2191</v>
      </c>
      <c r="I35" s="18">
        <v>0</v>
      </c>
      <c r="J35" s="18" t="s">
        <v>2192</v>
      </c>
      <c r="K35" s="22" t="s">
        <v>587</v>
      </c>
      <c r="L35" s="28">
        <v>0</v>
      </c>
      <c r="M35" s="23" t="s">
        <v>2193</v>
      </c>
      <c r="N35" s="20" t="s">
        <v>2194</v>
      </c>
      <c r="O35" s="3">
        <v>32251</v>
      </c>
      <c r="P35" s="32" t="s">
        <v>2195</v>
      </c>
      <c r="Q35" s="33">
        <v>0</v>
      </c>
    </row>
    <row r="36" spans="1:17" x14ac:dyDescent="0.3">
      <c r="A36" s="41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7" t="s">
        <v>226</v>
      </c>
      <c r="G36" s="4" t="s">
        <v>2190</v>
      </c>
      <c r="H36" s="2" t="s">
        <v>2196</v>
      </c>
      <c r="I36" s="18">
        <v>0</v>
      </c>
      <c r="J36" s="18" t="s">
        <v>2192</v>
      </c>
      <c r="K36" s="22" t="s">
        <v>2</v>
      </c>
      <c r="L36" s="28" t="s">
        <v>1</v>
      </c>
      <c r="M36" s="23" t="s">
        <v>2193</v>
      </c>
      <c r="N36" s="20" t="s">
        <v>2</v>
      </c>
      <c r="O36" s="3">
        <v>32251</v>
      </c>
      <c r="P36" s="34"/>
      <c r="Q36" s="35"/>
    </row>
    <row r="37" spans="1:17" ht="15" thickBot="1" x14ac:dyDescent="0.35">
      <c r="A37" s="41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7" t="s">
        <v>228</v>
      </c>
      <c r="G37" s="4" t="s">
        <v>2190</v>
      </c>
      <c r="H37" s="2" t="s">
        <v>5017</v>
      </c>
      <c r="I37" s="18" t="s">
        <v>4548</v>
      </c>
      <c r="J37" s="18" t="s">
        <v>2192</v>
      </c>
      <c r="K37" s="22" t="s">
        <v>2</v>
      </c>
      <c r="L37" s="28" t="s">
        <v>4561</v>
      </c>
      <c r="M37" s="23" t="s">
        <v>2193</v>
      </c>
      <c r="N37" s="20" t="s">
        <v>2</v>
      </c>
      <c r="O37" s="3">
        <v>32251</v>
      </c>
      <c r="P37" s="34"/>
      <c r="Q37" s="35"/>
    </row>
    <row r="38" spans="1:17" x14ac:dyDescent="0.3">
      <c r="A38" s="41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6" t="s">
        <v>229</v>
      </c>
      <c r="G38" s="4" t="s">
        <v>2197</v>
      </c>
      <c r="H38" s="2" t="s">
        <v>2198</v>
      </c>
      <c r="I38" s="18">
        <v>0</v>
      </c>
      <c r="J38" s="18" t="s">
        <v>2199</v>
      </c>
      <c r="K38" s="22" t="s">
        <v>8</v>
      </c>
      <c r="L38" s="28">
        <v>0</v>
      </c>
      <c r="M38" s="23" t="s">
        <v>2200</v>
      </c>
      <c r="N38" s="20" t="s">
        <v>2201</v>
      </c>
      <c r="O38" s="3">
        <v>32258</v>
      </c>
      <c r="P38" s="32" t="s">
        <v>2202</v>
      </c>
      <c r="Q38" s="33">
        <v>0</v>
      </c>
    </row>
    <row r="39" spans="1:17" x14ac:dyDescent="0.3">
      <c r="A39" s="41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7" t="s">
        <v>231</v>
      </c>
      <c r="G39" s="4" t="s">
        <v>2197</v>
      </c>
      <c r="H39" s="2" t="s">
        <v>2203</v>
      </c>
      <c r="I39" s="18">
        <v>0</v>
      </c>
      <c r="J39" s="18">
        <v>2281</v>
      </c>
      <c r="K39" s="22" t="s">
        <v>1030</v>
      </c>
      <c r="L39" s="28">
        <v>0</v>
      </c>
      <c r="M39" s="23" t="s">
        <v>2200</v>
      </c>
      <c r="N39" s="20" t="s">
        <v>2201</v>
      </c>
      <c r="O39" s="3">
        <v>32258</v>
      </c>
      <c r="P39" s="34"/>
      <c r="Q39" s="35"/>
    </row>
    <row r="40" spans="1:17" ht="15" thickBot="1" x14ac:dyDescent="0.35">
      <c r="A40" s="41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7" t="s">
        <v>233</v>
      </c>
      <c r="G40" s="4" t="s">
        <v>2197</v>
      </c>
      <c r="H40" s="2" t="s">
        <v>2204</v>
      </c>
      <c r="I40" s="18">
        <v>0</v>
      </c>
      <c r="J40" s="18">
        <v>2282</v>
      </c>
      <c r="K40" s="22" t="s">
        <v>6</v>
      </c>
      <c r="L40" s="28">
        <v>0</v>
      </c>
      <c r="M40" s="23" t="s">
        <v>2200</v>
      </c>
      <c r="N40" s="20" t="s">
        <v>2201</v>
      </c>
      <c r="O40" s="3">
        <v>32258</v>
      </c>
      <c r="P40" s="34"/>
      <c r="Q40" s="35"/>
    </row>
    <row r="41" spans="1:17" x14ac:dyDescent="0.3">
      <c r="A41" s="41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6" t="s">
        <v>234</v>
      </c>
      <c r="G41" s="4" t="s">
        <v>2197</v>
      </c>
      <c r="H41" s="2" t="s">
        <v>2205</v>
      </c>
      <c r="I41" s="18">
        <v>0</v>
      </c>
      <c r="J41" s="18" t="s">
        <v>2199</v>
      </c>
      <c r="K41" s="22" t="s">
        <v>8</v>
      </c>
      <c r="L41" s="28">
        <v>0</v>
      </c>
      <c r="M41" s="23" t="s">
        <v>2200</v>
      </c>
      <c r="N41" s="20" t="s">
        <v>2201</v>
      </c>
      <c r="O41" s="3">
        <v>32258</v>
      </c>
      <c r="P41" s="32" t="s">
        <v>2202</v>
      </c>
      <c r="Q41" s="33">
        <v>0</v>
      </c>
    </row>
    <row r="42" spans="1:17" x14ac:dyDescent="0.3">
      <c r="A42" s="41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7" t="s">
        <v>579</v>
      </c>
      <c r="G42" s="4" t="s">
        <v>2197</v>
      </c>
      <c r="H42" s="2" t="s">
        <v>2206</v>
      </c>
      <c r="I42" s="18">
        <v>0</v>
      </c>
      <c r="J42" s="18">
        <v>2281</v>
      </c>
      <c r="K42" s="22" t="s">
        <v>1030</v>
      </c>
      <c r="L42" s="28">
        <v>0</v>
      </c>
      <c r="M42" s="23" t="s">
        <v>2200</v>
      </c>
      <c r="N42" s="20" t="s">
        <v>2201</v>
      </c>
      <c r="O42" s="3">
        <v>32258</v>
      </c>
      <c r="P42" s="34"/>
      <c r="Q42" s="35"/>
    </row>
    <row r="43" spans="1:17" ht="15" thickBot="1" x14ac:dyDescent="0.35">
      <c r="A43" s="41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7" t="s">
        <v>237</v>
      </c>
      <c r="G43" s="4" t="s">
        <v>2197</v>
      </c>
      <c r="H43" s="2" t="s">
        <v>2207</v>
      </c>
      <c r="I43" s="18">
        <v>0</v>
      </c>
      <c r="J43" s="18">
        <v>2282</v>
      </c>
      <c r="K43" s="22" t="s">
        <v>6</v>
      </c>
      <c r="L43" s="28">
        <v>0</v>
      </c>
      <c r="M43" s="23" t="s">
        <v>2200</v>
      </c>
      <c r="N43" s="20" t="s">
        <v>2201</v>
      </c>
      <c r="O43" s="3">
        <v>32258</v>
      </c>
      <c r="P43" s="34"/>
      <c r="Q43" s="35"/>
    </row>
    <row r="44" spans="1:17" x14ac:dyDescent="0.3">
      <c r="A44" s="41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6" t="s">
        <v>238</v>
      </c>
      <c r="G44" s="4" t="s">
        <v>2197</v>
      </c>
      <c r="H44" s="2" t="s">
        <v>2208</v>
      </c>
      <c r="I44" s="18">
        <v>0</v>
      </c>
      <c r="J44" s="18" t="s">
        <v>2199</v>
      </c>
      <c r="K44" s="22" t="s">
        <v>8</v>
      </c>
      <c r="L44" s="28" t="s">
        <v>175</v>
      </c>
      <c r="M44" s="23" t="s">
        <v>2200</v>
      </c>
      <c r="N44" s="20" t="s">
        <v>2201</v>
      </c>
      <c r="O44" s="3">
        <v>32258</v>
      </c>
      <c r="P44" s="32" t="s">
        <v>2202</v>
      </c>
      <c r="Q44" s="33">
        <v>0</v>
      </c>
    </row>
    <row r="45" spans="1:17" x14ac:dyDescent="0.3">
      <c r="A45" s="41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7" t="s">
        <v>240</v>
      </c>
      <c r="G45" s="4" t="s">
        <v>2197</v>
      </c>
      <c r="H45" s="2" t="s">
        <v>2209</v>
      </c>
      <c r="I45" s="18">
        <v>0</v>
      </c>
      <c r="J45" s="18">
        <v>2281</v>
      </c>
      <c r="K45" s="22" t="s">
        <v>2</v>
      </c>
      <c r="L45" s="28" t="s">
        <v>1141</v>
      </c>
      <c r="M45" s="23" t="s">
        <v>2200</v>
      </c>
      <c r="N45" s="20" t="s">
        <v>2</v>
      </c>
      <c r="O45" s="3">
        <v>32258</v>
      </c>
      <c r="P45" s="34"/>
      <c r="Q45" s="35"/>
    </row>
    <row r="46" spans="1:17" ht="15" thickBot="1" x14ac:dyDescent="0.35">
      <c r="A46" s="41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7" t="s">
        <v>589</v>
      </c>
      <c r="G46" s="4" t="s">
        <v>2197</v>
      </c>
      <c r="H46" s="2" t="s">
        <v>2210</v>
      </c>
      <c r="I46" s="18">
        <v>0</v>
      </c>
      <c r="J46" s="18">
        <v>2282</v>
      </c>
      <c r="K46" s="22" t="s">
        <v>621</v>
      </c>
      <c r="L46" s="28" t="s">
        <v>175</v>
      </c>
      <c r="M46" s="23" t="s">
        <v>2200</v>
      </c>
      <c r="N46" s="20" t="s">
        <v>621</v>
      </c>
      <c r="O46" s="3">
        <v>32258</v>
      </c>
      <c r="P46" s="34"/>
      <c r="Q46" s="35"/>
    </row>
    <row r="47" spans="1:17" x14ac:dyDescent="0.3">
      <c r="A47" s="41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6" t="s">
        <v>242</v>
      </c>
      <c r="G47" s="4" t="s">
        <v>2197</v>
      </c>
      <c r="H47" s="2" t="s">
        <v>5018</v>
      </c>
      <c r="I47" s="18" t="s">
        <v>4548</v>
      </c>
      <c r="J47" s="18" t="s">
        <v>2199</v>
      </c>
      <c r="K47" s="22" t="s">
        <v>2</v>
      </c>
      <c r="L47" s="28" t="s">
        <v>4561</v>
      </c>
      <c r="M47" s="23" t="s">
        <v>2200</v>
      </c>
      <c r="N47" s="20" t="s">
        <v>2</v>
      </c>
      <c r="O47" s="3">
        <v>32258</v>
      </c>
      <c r="P47" s="32" t="s">
        <v>2202</v>
      </c>
      <c r="Q47" s="33">
        <v>0</v>
      </c>
    </row>
    <row r="48" spans="1:17" x14ac:dyDescent="0.3">
      <c r="A48" s="41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7" t="s">
        <v>245</v>
      </c>
      <c r="G48" s="4" t="s">
        <v>2197</v>
      </c>
      <c r="H48" s="2" t="s">
        <v>5019</v>
      </c>
      <c r="I48" s="18" t="s">
        <v>4548</v>
      </c>
      <c r="J48" s="18">
        <v>2281</v>
      </c>
      <c r="K48" s="22" t="s">
        <v>2</v>
      </c>
      <c r="L48" s="28" t="s">
        <v>4561</v>
      </c>
      <c r="M48" s="23" t="s">
        <v>2200</v>
      </c>
      <c r="N48" s="20" t="s">
        <v>2</v>
      </c>
      <c r="O48" s="3">
        <v>32258</v>
      </c>
      <c r="P48" s="34"/>
      <c r="Q48" s="35"/>
    </row>
    <row r="49" spans="1:17" ht="15" thickBot="1" x14ac:dyDescent="0.35">
      <c r="A49" s="41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7" t="s">
        <v>247</v>
      </c>
      <c r="G49" s="4" t="s">
        <v>2197</v>
      </c>
      <c r="H49" s="2" t="s">
        <v>5020</v>
      </c>
      <c r="I49" s="18" t="s">
        <v>4548</v>
      </c>
      <c r="J49" s="18">
        <v>2282</v>
      </c>
      <c r="K49" s="22" t="s">
        <v>2</v>
      </c>
      <c r="L49" s="28" t="s">
        <v>4561</v>
      </c>
      <c r="M49" s="23" t="s">
        <v>2200</v>
      </c>
      <c r="N49" s="20" t="s">
        <v>2</v>
      </c>
      <c r="O49" s="3">
        <v>32258</v>
      </c>
      <c r="P49" s="34"/>
      <c r="Q49" s="35"/>
    </row>
    <row r="50" spans="1:17" x14ac:dyDescent="0.3">
      <c r="A50" s="41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6" t="s">
        <v>249</v>
      </c>
      <c r="G50" s="4" t="s">
        <v>2211</v>
      </c>
      <c r="H50" s="2" t="s">
        <v>2212</v>
      </c>
      <c r="I50" s="18" t="s">
        <v>10</v>
      </c>
      <c r="J50" s="18" t="s">
        <v>2213</v>
      </c>
      <c r="K50" s="22" t="s">
        <v>6</v>
      </c>
      <c r="L50" s="28">
        <v>0</v>
      </c>
      <c r="M50" s="23" t="s">
        <v>2214</v>
      </c>
      <c r="N50" s="20" t="s">
        <v>2215</v>
      </c>
      <c r="O50" s="3">
        <v>32272</v>
      </c>
      <c r="P50" s="32" t="s">
        <v>2216</v>
      </c>
      <c r="Q50" s="33">
        <v>0</v>
      </c>
    </row>
    <row r="51" spans="1:17" x14ac:dyDescent="0.3">
      <c r="A51" s="41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7" t="s">
        <v>252</v>
      </c>
      <c r="G51" s="4" t="s">
        <v>2211</v>
      </c>
      <c r="H51" s="2" t="s">
        <v>2217</v>
      </c>
      <c r="I51" s="18" t="s">
        <v>9</v>
      </c>
      <c r="J51" s="18" t="s">
        <v>2213</v>
      </c>
      <c r="K51" s="22" t="s">
        <v>1439</v>
      </c>
      <c r="L51" s="28">
        <v>0</v>
      </c>
      <c r="M51" s="23" t="s">
        <v>2214</v>
      </c>
      <c r="N51" s="20" t="s">
        <v>2215</v>
      </c>
      <c r="O51" s="3">
        <v>32272</v>
      </c>
      <c r="P51" s="34"/>
      <c r="Q51" s="35"/>
    </row>
    <row r="52" spans="1:17" ht="15" thickBot="1" x14ac:dyDescent="0.35">
      <c r="A52" s="41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7" t="s">
        <v>254</v>
      </c>
      <c r="G52" s="4" t="s">
        <v>2211</v>
      </c>
      <c r="H52" s="2" t="s">
        <v>2218</v>
      </c>
      <c r="I52" s="18" t="s">
        <v>9</v>
      </c>
      <c r="J52" s="18" t="s">
        <v>2213</v>
      </c>
      <c r="K52" s="22" t="s">
        <v>1439</v>
      </c>
      <c r="L52" s="28" t="s">
        <v>175</v>
      </c>
      <c r="M52" s="23" t="s">
        <v>2214</v>
      </c>
      <c r="N52" s="20" t="s">
        <v>2215</v>
      </c>
      <c r="O52" s="3">
        <v>32272</v>
      </c>
      <c r="P52" s="34"/>
      <c r="Q52" s="35"/>
    </row>
    <row r="53" spans="1:17" x14ac:dyDescent="0.3">
      <c r="A53" s="41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6" t="s">
        <v>256</v>
      </c>
      <c r="G53" s="4" t="s">
        <v>2211</v>
      </c>
      <c r="H53" s="2" t="s">
        <v>2219</v>
      </c>
      <c r="I53" s="18" t="s">
        <v>9</v>
      </c>
      <c r="J53" s="18">
        <v>2284</v>
      </c>
      <c r="K53" s="22" t="s">
        <v>8</v>
      </c>
      <c r="L53" s="28">
        <v>0</v>
      </c>
      <c r="M53" s="23" t="s">
        <v>2214</v>
      </c>
      <c r="N53" s="20" t="s">
        <v>2215</v>
      </c>
      <c r="O53" s="3">
        <v>32272</v>
      </c>
      <c r="P53" s="32" t="s">
        <v>2216</v>
      </c>
      <c r="Q53" s="33">
        <v>0</v>
      </c>
    </row>
    <row r="54" spans="1:17" x14ac:dyDescent="0.3">
      <c r="A54" s="41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7" t="s">
        <v>259</v>
      </c>
      <c r="G54" s="4" t="s">
        <v>2211</v>
      </c>
      <c r="H54" s="2" t="s">
        <v>2220</v>
      </c>
      <c r="I54" s="18" t="s">
        <v>10</v>
      </c>
      <c r="J54" s="18">
        <v>2284</v>
      </c>
      <c r="K54" s="22" t="s">
        <v>8</v>
      </c>
      <c r="L54" s="28">
        <v>0</v>
      </c>
      <c r="M54" s="23" t="s">
        <v>2214</v>
      </c>
      <c r="N54" s="20" t="s">
        <v>2215</v>
      </c>
      <c r="O54" s="3">
        <v>32272</v>
      </c>
      <c r="P54" s="34"/>
      <c r="Q54" s="35"/>
    </row>
    <row r="55" spans="1:17" x14ac:dyDescent="0.3">
      <c r="A55" s="41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7" t="s">
        <v>607</v>
      </c>
      <c r="G55" s="4" t="s">
        <v>2211</v>
      </c>
      <c r="H55" s="2" t="s">
        <v>5021</v>
      </c>
      <c r="I55" s="18" t="s">
        <v>4548</v>
      </c>
      <c r="J55" s="18" t="s">
        <v>2213</v>
      </c>
      <c r="K55" s="22" t="s">
        <v>2</v>
      </c>
      <c r="L55" s="28" t="s">
        <v>4561</v>
      </c>
      <c r="M55" s="23" t="s">
        <v>2214</v>
      </c>
      <c r="N55" s="20" t="s">
        <v>2</v>
      </c>
      <c r="O55" s="3">
        <v>32272</v>
      </c>
      <c r="P55" s="34"/>
      <c r="Q55" s="35"/>
    </row>
    <row r="56" spans="1:17" ht="15" thickBot="1" x14ac:dyDescent="0.35">
      <c r="A56" s="41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7" t="s">
        <v>607</v>
      </c>
      <c r="G56" s="4" t="s">
        <v>2211</v>
      </c>
      <c r="H56" s="2" t="s">
        <v>5022</v>
      </c>
      <c r="I56" s="18" t="s">
        <v>4548</v>
      </c>
      <c r="J56" s="18">
        <v>2284</v>
      </c>
      <c r="K56" s="22" t="s">
        <v>2</v>
      </c>
      <c r="L56" s="28" t="s">
        <v>4561</v>
      </c>
      <c r="M56" s="23" t="s">
        <v>2214</v>
      </c>
      <c r="N56" s="20" t="s">
        <v>2</v>
      </c>
      <c r="O56" s="3">
        <v>32272</v>
      </c>
      <c r="P56" s="36"/>
      <c r="Q56" s="37"/>
    </row>
    <row r="57" spans="1:17" x14ac:dyDescent="0.3">
      <c r="A57" s="41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6" t="s">
        <v>261</v>
      </c>
      <c r="G57" s="4" t="s">
        <v>2221</v>
      </c>
      <c r="H57" s="2" t="s">
        <v>2222</v>
      </c>
      <c r="I57" s="18" t="s">
        <v>9</v>
      </c>
      <c r="J57" s="18" t="s">
        <v>2223</v>
      </c>
      <c r="K57" s="22" t="s">
        <v>6</v>
      </c>
      <c r="L57" s="28">
        <v>0</v>
      </c>
      <c r="M57" s="23" t="s">
        <v>2224</v>
      </c>
      <c r="N57" s="20" t="s">
        <v>2225</v>
      </c>
      <c r="O57" s="3">
        <v>32300</v>
      </c>
      <c r="P57" s="32" t="s">
        <v>2226</v>
      </c>
      <c r="Q57" s="33">
        <v>0</v>
      </c>
    </row>
    <row r="58" spans="1:17" x14ac:dyDescent="0.3">
      <c r="A58" s="41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7" t="s">
        <v>263</v>
      </c>
      <c r="G58" s="4" t="s">
        <v>2221</v>
      </c>
      <c r="H58" s="2" t="s">
        <v>2227</v>
      </c>
      <c r="I58" s="18" t="s">
        <v>10</v>
      </c>
      <c r="J58" s="18" t="s">
        <v>2223</v>
      </c>
      <c r="K58" s="22" t="s">
        <v>6</v>
      </c>
      <c r="L58" s="28">
        <v>0</v>
      </c>
      <c r="M58" s="23" t="s">
        <v>2224</v>
      </c>
      <c r="N58" s="20" t="s">
        <v>2225</v>
      </c>
      <c r="O58" s="3">
        <v>32300</v>
      </c>
      <c r="P58" s="34"/>
      <c r="Q58" s="35"/>
    </row>
    <row r="59" spans="1:17" ht="15" thickBot="1" x14ac:dyDescent="0.35">
      <c r="A59" s="41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7" t="s">
        <v>265</v>
      </c>
      <c r="G59" s="4" t="s">
        <v>2221</v>
      </c>
      <c r="H59" s="2" t="s">
        <v>5023</v>
      </c>
      <c r="I59" s="18" t="s">
        <v>4548</v>
      </c>
      <c r="J59" s="18" t="s">
        <v>2223</v>
      </c>
      <c r="K59" s="22" t="s">
        <v>2</v>
      </c>
      <c r="L59" s="28" t="s">
        <v>4561</v>
      </c>
      <c r="M59" s="23" t="s">
        <v>2224</v>
      </c>
      <c r="N59" s="20" t="s">
        <v>2</v>
      </c>
      <c r="O59" s="3">
        <v>32300</v>
      </c>
      <c r="P59" s="34"/>
      <c r="Q59" s="35"/>
    </row>
    <row r="60" spans="1:17" x14ac:dyDescent="0.3">
      <c r="A60" s="41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6" t="s">
        <v>267</v>
      </c>
      <c r="G60" s="4" t="s">
        <v>2221</v>
      </c>
      <c r="H60" s="2" t="s">
        <v>2228</v>
      </c>
      <c r="I60" s="18" t="s">
        <v>9</v>
      </c>
      <c r="J60" s="18">
        <v>2286</v>
      </c>
      <c r="K60" s="22" t="s">
        <v>5</v>
      </c>
      <c r="L60" s="28">
        <v>0</v>
      </c>
      <c r="M60" s="23" t="s">
        <v>2224</v>
      </c>
      <c r="N60" s="20" t="s">
        <v>2225</v>
      </c>
      <c r="O60" s="3">
        <v>32300</v>
      </c>
      <c r="P60" s="32" t="s">
        <v>2226</v>
      </c>
      <c r="Q60" s="33">
        <v>0</v>
      </c>
    </row>
    <row r="61" spans="1:17" x14ac:dyDescent="0.3">
      <c r="A61" s="41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7" t="s">
        <v>268</v>
      </c>
      <c r="G61" s="4" t="s">
        <v>2221</v>
      </c>
      <c r="H61" s="2" t="s">
        <v>2229</v>
      </c>
      <c r="I61" s="18" t="s">
        <v>10</v>
      </c>
      <c r="J61" s="18">
        <v>2287</v>
      </c>
      <c r="K61" s="22" t="s">
        <v>137</v>
      </c>
      <c r="L61" s="28">
        <v>0</v>
      </c>
      <c r="M61" s="23" t="s">
        <v>2224</v>
      </c>
      <c r="N61" s="20" t="s">
        <v>2225</v>
      </c>
      <c r="O61" s="3">
        <v>32300</v>
      </c>
      <c r="P61" s="34"/>
      <c r="Q61" s="35"/>
    </row>
    <row r="62" spans="1:17" ht="15" thickBot="1" x14ac:dyDescent="0.35">
      <c r="A62" s="41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7" t="s">
        <v>622</v>
      </c>
      <c r="G62" s="4" t="s">
        <v>2221</v>
      </c>
      <c r="H62" s="2" t="s">
        <v>5024</v>
      </c>
      <c r="I62" s="18" t="s">
        <v>4548</v>
      </c>
      <c r="J62" s="18">
        <v>2286</v>
      </c>
      <c r="K62" s="22" t="s">
        <v>2</v>
      </c>
      <c r="L62" s="28" t="s">
        <v>4561</v>
      </c>
      <c r="M62" s="23" t="s">
        <v>2224</v>
      </c>
      <c r="N62" s="20" t="s">
        <v>2</v>
      </c>
      <c r="O62" s="3">
        <v>32300</v>
      </c>
      <c r="P62" s="34"/>
      <c r="Q62" s="35"/>
    </row>
    <row r="63" spans="1:17" x14ac:dyDescent="0.3">
      <c r="A63" s="41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6" t="s">
        <v>270</v>
      </c>
      <c r="G63" s="4" t="s">
        <v>2230</v>
      </c>
      <c r="H63" s="2" t="s">
        <v>2229</v>
      </c>
      <c r="I63" s="18" t="s">
        <v>9</v>
      </c>
      <c r="J63" s="18" t="s">
        <v>2231</v>
      </c>
      <c r="K63" s="22" t="s">
        <v>5</v>
      </c>
      <c r="L63" s="28" t="s">
        <v>175</v>
      </c>
      <c r="M63" s="23" t="s">
        <v>2224</v>
      </c>
      <c r="N63" s="20" t="s">
        <v>2225</v>
      </c>
      <c r="O63" s="3">
        <v>32300</v>
      </c>
      <c r="P63" s="32" t="s">
        <v>2226</v>
      </c>
      <c r="Q63" s="33">
        <v>0</v>
      </c>
    </row>
    <row r="64" spans="1:17" x14ac:dyDescent="0.3">
      <c r="A64" s="41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7" t="s">
        <v>273</v>
      </c>
      <c r="G64" s="4" t="s">
        <v>2230</v>
      </c>
      <c r="H64" s="2" t="s">
        <v>2232</v>
      </c>
      <c r="I64" s="18" t="s">
        <v>10</v>
      </c>
      <c r="J64" s="18" t="s">
        <v>2231</v>
      </c>
      <c r="K64" s="22" t="s">
        <v>5</v>
      </c>
      <c r="L64" s="28" t="s">
        <v>175</v>
      </c>
      <c r="M64" s="23" t="s">
        <v>2224</v>
      </c>
      <c r="N64" s="20" t="s">
        <v>2225</v>
      </c>
      <c r="O64" s="3">
        <v>32300</v>
      </c>
      <c r="P64" s="34"/>
      <c r="Q64" s="35"/>
    </row>
    <row r="65" spans="1:17" ht="15" thickBot="1" x14ac:dyDescent="0.35">
      <c r="A65" s="41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7" t="s">
        <v>275</v>
      </c>
      <c r="G65" s="4" t="s">
        <v>2230</v>
      </c>
      <c r="H65" s="2" t="s">
        <v>5025</v>
      </c>
      <c r="I65" s="18" t="s">
        <v>4548</v>
      </c>
      <c r="J65" s="18" t="s">
        <v>2231</v>
      </c>
      <c r="K65" s="22" t="s">
        <v>2</v>
      </c>
      <c r="L65" s="28" t="s">
        <v>4561</v>
      </c>
      <c r="M65" s="23" t="s">
        <v>2224</v>
      </c>
      <c r="N65" s="20" t="s">
        <v>2</v>
      </c>
      <c r="O65" s="3">
        <v>32300</v>
      </c>
      <c r="P65" s="34"/>
      <c r="Q65" s="35"/>
    </row>
    <row r="66" spans="1:17" x14ac:dyDescent="0.3">
      <c r="A66" s="41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6" t="s">
        <v>277</v>
      </c>
      <c r="G66" s="4" t="s">
        <v>2233</v>
      </c>
      <c r="H66" s="2" t="s">
        <v>2234</v>
      </c>
      <c r="I66" s="18">
        <v>0</v>
      </c>
      <c r="J66" s="18" t="s">
        <v>2235</v>
      </c>
      <c r="K66" s="22" t="s">
        <v>2236</v>
      </c>
      <c r="L66" s="28">
        <v>0</v>
      </c>
      <c r="M66" s="23" t="s">
        <v>2237</v>
      </c>
      <c r="N66" s="20" t="s">
        <v>2238</v>
      </c>
      <c r="O66" s="3">
        <v>32314</v>
      </c>
      <c r="P66" s="32" t="s">
        <v>2239</v>
      </c>
      <c r="Q66" s="33">
        <v>0</v>
      </c>
    </row>
    <row r="67" spans="1:17" x14ac:dyDescent="0.3">
      <c r="A67" s="41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7" t="s">
        <v>279</v>
      </c>
      <c r="G67" s="4" t="s">
        <v>2233</v>
      </c>
      <c r="H67" s="2" t="s">
        <v>2240</v>
      </c>
      <c r="I67" s="18">
        <v>0</v>
      </c>
      <c r="J67" s="18" t="s">
        <v>2235</v>
      </c>
      <c r="K67" s="22" t="s">
        <v>2</v>
      </c>
      <c r="L67" s="28" t="s">
        <v>1</v>
      </c>
      <c r="M67" s="23" t="s">
        <v>2237</v>
      </c>
      <c r="N67" s="20" t="s">
        <v>2</v>
      </c>
      <c r="O67" s="3">
        <v>32314</v>
      </c>
      <c r="P67" s="34"/>
      <c r="Q67" s="35"/>
    </row>
    <row r="68" spans="1:17" ht="15" thickBot="1" x14ac:dyDescent="0.35">
      <c r="A68" s="41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7" t="s">
        <v>634</v>
      </c>
      <c r="G68" s="4" t="s">
        <v>2233</v>
      </c>
      <c r="H68" s="2" t="s">
        <v>5026</v>
      </c>
      <c r="I68" s="18" t="s">
        <v>4548</v>
      </c>
      <c r="J68" s="18" t="s">
        <v>2235</v>
      </c>
      <c r="K68" s="22" t="s">
        <v>2</v>
      </c>
      <c r="L68" s="28" t="s">
        <v>4561</v>
      </c>
      <c r="M68" s="23" t="s">
        <v>2237</v>
      </c>
      <c r="N68" s="20" t="s">
        <v>2</v>
      </c>
      <c r="O68" s="3">
        <v>32314</v>
      </c>
      <c r="P68" s="34"/>
      <c r="Q68" s="35"/>
    </row>
    <row r="69" spans="1:17" x14ac:dyDescent="0.3">
      <c r="A69" s="41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6" t="s">
        <v>281</v>
      </c>
      <c r="G69" s="4" t="s">
        <v>2233</v>
      </c>
      <c r="H69" s="2" t="s">
        <v>2241</v>
      </c>
      <c r="I69" s="18" t="s">
        <v>705</v>
      </c>
      <c r="J69" s="18">
        <v>2289</v>
      </c>
      <c r="K69" s="22" t="s">
        <v>130</v>
      </c>
      <c r="L69" s="28">
        <v>0</v>
      </c>
      <c r="M69" s="23" t="s">
        <v>2237</v>
      </c>
      <c r="N69" s="20" t="s">
        <v>2238</v>
      </c>
      <c r="O69" s="3">
        <v>32314</v>
      </c>
      <c r="P69" s="32" t="s">
        <v>2239</v>
      </c>
      <c r="Q69" s="33">
        <v>0</v>
      </c>
    </row>
    <row r="70" spans="1:17" x14ac:dyDescent="0.3">
      <c r="A70" s="41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7" t="s">
        <v>283</v>
      </c>
      <c r="G70" s="4" t="s">
        <v>2233</v>
      </c>
      <c r="H70" s="2" t="s">
        <v>2242</v>
      </c>
      <c r="I70" s="18" t="s">
        <v>1811</v>
      </c>
      <c r="J70" s="18">
        <v>2289</v>
      </c>
      <c r="K70" s="22" t="s">
        <v>130</v>
      </c>
      <c r="L70" s="28">
        <v>0</v>
      </c>
      <c r="M70" s="23" t="s">
        <v>2237</v>
      </c>
      <c r="N70" s="20" t="s">
        <v>2238</v>
      </c>
      <c r="O70" s="3">
        <v>32314</v>
      </c>
      <c r="P70" s="34"/>
      <c r="Q70" s="35"/>
    </row>
    <row r="71" spans="1:17" ht="15" thickBot="1" x14ac:dyDescent="0.35">
      <c r="A71" s="41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7" t="s">
        <v>285</v>
      </c>
      <c r="G71" s="4" t="s">
        <v>2233</v>
      </c>
      <c r="H71" s="2" t="s">
        <v>2243</v>
      </c>
      <c r="I71" s="18" t="s">
        <v>151</v>
      </c>
      <c r="J71" s="18">
        <v>2289</v>
      </c>
      <c r="K71" s="22" t="s">
        <v>130</v>
      </c>
      <c r="L71" s="28">
        <v>0</v>
      </c>
      <c r="M71" s="23" t="s">
        <v>2237</v>
      </c>
      <c r="N71" s="20" t="s">
        <v>2238</v>
      </c>
      <c r="O71" s="3">
        <v>32314</v>
      </c>
      <c r="P71" s="34"/>
      <c r="Q71" s="35"/>
    </row>
    <row r="72" spans="1:17" x14ac:dyDescent="0.3">
      <c r="A72" s="41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6" t="s">
        <v>286</v>
      </c>
      <c r="G72" s="4" t="s">
        <v>2233</v>
      </c>
      <c r="H72" s="2" t="s">
        <v>2244</v>
      </c>
      <c r="I72" s="18" t="s">
        <v>1811</v>
      </c>
      <c r="J72" s="18">
        <v>2290</v>
      </c>
      <c r="K72" s="22" t="s">
        <v>2245</v>
      </c>
      <c r="L72" s="28">
        <v>0</v>
      </c>
      <c r="M72" s="23" t="s">
        <v>2237</v>
      </c>
      <c r="N72" s="20" t="s">
        <v>2238</v>
      </c>
      <c r="O72" s="3">
        <v>32314</v>
      </c>
      <c r="P72" s="32" t="s">
        <v>2239</v>
      </c>
      <c r="Q72" s="33">
        <v>0</v>
      </c>
    </row>
    <row r="73" spans="1:17" x14ac:dyDescent="0.3">
      <c r="A73" s="41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7" t="s">
        <v>288</v>
      </c>
      <c r="G73" s="4" t="s">
        <v>2233</v>
      </c>
      <c r="H73" s="2" t="s">
        <v>2246</v>
      </c>
      <c r="I73" s="18" t="s">
        <v>705</v>
      </c>
      <c r="J73" s="18">
        <v>2290</v>
      </c>
      <c r="K73" s="22" t="s">
        <v>2245</v>
      </c>
      <c r="L73" s="28">
        <v>0</v>
      </c>
      <c r="M73" s="23" t="s">
        <v>2237</v>
      </c>
      <c r="N73" s="20" t="s">
        <v>2238</v>
      </c>
      <c r="O73" s="3">
        <v>32314</v>
      </c>
      <c r="P73" s="34"/>
      <c r="Q73" s="35"/>
    </row>
    <row r="74" spans="1:17" ht="15" thickBot="1" x14ac:dyDescent="0.35">
      <c r="A74" s="41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7" t="s">
        <v>650</v>
      </c>
      <c r="G74" s="4" t="s">
        <v>2233</v>
      </c>
      <c r="H74" s="2" t="s">
        <v>2247</v>
      </c>
      <c r="I74" s="18" t="s">
        <v>1811</v>
      </c>
      <c r="J74" s="18">
        <v>2290</v>
      </c>
      <c r="K74" s="22" t="s">
        <v>2245</v>
      </c>
      <c r="L74" s="28">
        <v>0</v>
      </c>
      <c r="M74" s="23" t="s">
        <v>2237</v>
      </c>
      <c r="N74" s="20" t="s">
        <v>2238</v>
      </c>
      <c r="O74" s="3">
        <v>32314</v>
      </c>
      <c r="P74" s="34"/>
      <c r="Q74" s="35"/>
    </row>
    <row r="75" spans="1:17" x14ac:dyDescent="0.3">
      <c r="A75" s="41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6" t="s">
        <v>290</v>
      </c>
      <c r="G75" s="4" t="s">
        <v>2233</v>
      </c>
      <c r="H75" s="2" t="s">
        <v>2248</v>
      </c>
      <c r="I75" s="18" t="s">
        <v>1811</v>
      </c>
      <c r="J75" s="18">
        <v>2291</v>
      </c>
      <c r="K75" s="22" t="s">
        <v>2249</v>
      </c>
      <c r="L75" s="28">
        <v>0</v>
      </c>
      <c r="M75" s="23" t="s">
        <v>2237</v>
      </c>
      <c r="N75" s="20" t="s">
        <v>2238</v>
      </c>
      <c r="O75" s="3">
        <v>32314</v>
      </c>
      <c r="P75" s="32" t="s">
        <v>2239</v>
      </c>
      <c r="Q75" s="33">
        <v>0</v>
      </c>
    </row>
    <row r="76" spans="1:17" x14ac:dyDescent="0.3">
      <c r="A76" s="41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7" t="s">
        <v>293</v>
      </c>
      <c r="G76" s="4" t="s">
        <v>2233</v>
      </c>
      <c r="H76" s="2" t="s">
        <v>2250</v>
      </c>
      <c r="I76" s="18" t="s">
        <v>1811</v>
      </c>
      <c r="J76" s="18">
        <v>2291</v>
      </c>
      <c r="K76" s="22" t="s">
        <v>2249</v>
      </c>
      <c r="L76" s="28">
        <v>0</v>
      </c>
      <c r="M76" s="23" t="s">
        <v>2237</v>
      </c>
      <c r="N76" s="20" t="s">
        <v>2238</v>
      </c>
      <c r="O76" s="3">
        <v>32314</v>
      </c>
      <c r="P76" s="34"/>
      <c r="Q76" s="35"/>
    </row>
    <row r="77" spans="1:17" x14ac:dyDescent="0.3">
      <c r="A77" s="41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7" t="s">
        <v>1840</v>
      </c>
      <c r="G77" s="4" t="s">
        <v>2233</v>
      </c>
      <c r="H77" s="2" t="s">
        <v>2251</v>
      </c>
      <c r="I77" s="18" t="s">
        <v>1854</v>
      </c>
      <c r="J77" s="18">
        <v>2291</v>
      </c>
      <c r="K77" s="22" t="s">
        <v>2249</v>
      </c>
      <c r="L77" s="28">
        <v>0</v>
      </c>
      <c r="M77" s="23" t="s">
        <v>2237</v>
      </c>
      <c r="N77" s="20" t="s">
        <v>2238</v>
      </c>
      <c r="O77" s="3">
        <v>32314</v>
      </c>
      <c r="P77" s="34"/>
      <c r="Q77" s="35"/>
    </row>
    <row r="78" spans="1:17" ht="15" thickBot="1" x14ac:dyDescent="0.35">
      <c r="A78" s="41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7" t="s">
        <v>293</v>
      </c>
      <c r="G78" s="4" t="s">
        <v>2233</v>
      </c>
      <c r="H78" s="2" t="s">
        <v>2252</v>
      </c>
      <c r="I78" s="18" t="s">
        <v>1811</v>
      </c>
      <c r="J78" s="18">
        <v>2291</v>
      </c>
      <c r="K78" s="22" t="s">
        <v>2249</v>
      </c>
      <c r="L78" s="28">
        <v>0</v>
      </c>
      <c r="M78" s="23" t="s">
        <v>2237</v>
      </c>
      <c r="N78" s="20" t="s">
        <v>2238</v>
      </c>
      <c r="O78" s="3">
        <v>32314</v>
      </c>
      <c r="P78" s="39"/>
      <c r="Q78" s="38"/>
    </row>
    <row r="79" spans="1:17" x14ac:dyDescent="0.3">
      <c r="A79" s="41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6" t="s">
        <v>295</v>
      </c>
      <c r="G79" s="4" t="s">
        <v>2233</v>
      </c>
      <c r="H79" s="2" t="s">
        <v>2253</v>
      </c>
      <c r="I79" s="18" t="s">
        <v>705</v>
      </c>
      <c r="J79" s="18">
        <v>2292</v>
      </c>
      <c r="K79" s="22" t="s">
        <v>2254</v>
      </c>
      <c r="L79" s="28">
        <v>0</v>
      </c>
      <c r="M79" s="23" t="s">
        <v>2237</v>
      </c>
      <c r="N79" s="20" t="s">
        <v>2238</v>
      </c>
      <c r="O79" s="3">
        <v>32314</v>
      </c>
      <c r="P79" s="32" t="s">
        <v>2239</v>
      </c>
      <c r="Q79" s="33">
        <v>0</v>
      </c>
    </row>
    <row r="80" spans="1:17" x14ac:dyDescent="0.3">
      <c r="A80" s="41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7" t="s">
        <v>298</v>
      </c>
      <c r="G80" s="4" t="s">
        <v>2233</v>
      </c>
      <c r="H80" s="2" t="s">
        <v>2255</v>
      </c>
      <c r="I80" s="18" t="s">
        <v>1828</v>
      </c>
      <c r="J80" s="18">
        <v>2292</v>
      </c>
      <c r="K80" s="22" t="s">
        <v>2254</v>
      </c>
      <c r="L80" s="28">
        <v>0</v>
      </c>
      <c r="M80" s="23" t="s">
        <v>2237</v>
      </c>
      <c r="N80" s="20" t="s">
        <v>2238</v>
      </c>
      <c r="O80" s="3">
        <v>32314</v>
      </c>
      <c r="P80" s="34"/>
      <c r="Q80" s="35"/>
    </row>
    <row r="81" spans="1:17" ht="15" thickBot="1" x14ac:dyDescent="0.35">
      <c r="A81" s="41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7" t="s">
        <v>300</v>
      </c>
      <c r="G81" s="4" t="s">
        <v>2233</v>
      </c>
      <c r="H81" s="2" t="s">
        <v>5027</v>
      </c>
      <c r="I81" s="18" t="s">
        <v>4548</v>
      </c>
      <c r="J81" s="18">
        <v>2292</v>
      </c>
      <c r="K81" s="22" t="s">
        <v>2</v>
      </c>
      <c r="L81" s="28" t="s">
        <v>4561</v>
      </c>
      <c r="M81" s="23" t="s">
        <v>2237</v>
      </c>
      <c r="N81" s="20" t="s">
        <v>2</v>
      </c>
      <c r="O81" s="3">
        <v>32314</v>
      </c>
      <c r="P81" s="34"/>
      <c r="Q81" s="35"/>
    </row>
    <row r="82" spans="1:17" x14ac:dyDescent="0.3">
      <c r="A82" s="41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6" t="s">
        <v>301</v>
      </c>
      <c r="G82" s="4" t="s">
        <v>2233</v>
      </c>
      <c r="H82" s="2" t="s">
        <v>5028</v>
      </c>
      <c r="I82" s="18" t="s">
        <v>4548</v>
      </c>
      <c r="J82" s="18">
        <v>2289</v>
      </c>
      <c r="K82" s="22" t="s">
        <v>2</v>
      </c>
      <c r="L82" s="28" t="s">
        <v>4561</v>
      </c>
      <c r="M82" s="23" t="s">
        <v>2237</v>
      </c>
      <c r="N82" s="20" t="s">
        <v>2</v>
      </c>
      <c r="O82" s="3">
        <v>32314</v>
      </c>
      <c r="P82" s="32" t="s">
        <v>2239</v>
      </c>
      <c r="Q82" s="33">
        <v>0</v>
      </c>
    </row>
    <row r="83" spans="1:17" x14ac:dyDescent="0.3">
      <c r="A83" s="41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7" t="s">
        <v>304</v>
      </c>
      <c r="G83" s="4" t="s">
        <v>2233</v>
      </c>
      <c r="H83" s="2" t="s">
        <v>5029</v>
      </c>
      <c r="I83" s="18" t="s">
        <v>4548</v>
      </c>
      <c r="J83" s="18">
        <v>2290</v>
      </c>
      <c r="K83" s="22" t="s">
        <v>2</v>
      </c>
      <c r="L83" s="28" t="s">
        <v>4561</v>
      </c>
      <c r="M83" s="23" t="s">
        <v>2237</v>
      </c>
      <c r="N83" s="20" t="s">
        <v>2</v>
      </c>
      <c r="O83" s="3">
        <v>32314</v>
      </c>
      <c r="P83" s="34"/>
      <c r="Q83" s="35"/>
    </row>
    <row r="84" spans="1:17" ht="15" thickBot="1" x14ac:dyDescent="0.35">
      <c r="A84" s="41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7" t="s">
        <v>674</v>
      </c>
      <c r="G84" s="4" t="s">
        <v>2233</v>
      </c>
      <c r="H84" s="2" t="s">
        <v>5030</v>
      </c>
      <c r="I84" s="18" t="s">
        <v>4548</v>
      </c>
      <c r="J84" s="18">
        <v>2291</v>
      </c>
      <c r="K84" s="22" t="s">
        <v>2</v>
      </c>
      <c r="L84" s="28" t="s">
        <v>4561</v>
      </c>
      <c r="M84" s="23" t="s">
        <v>2237</v>
      </c>
      <c r="N84" s="20" t="s">
        <v>2</v>
      </c>
      <c r="O84" s="3">
        <v>32314</v>
      </c>
      <c r="P84" s="34"/>
      <c r="Q84" s="35"/>
    </row>
    <row r="85" spans="1:17" x14ac:dyDescent="0.3">
      <c r="A85" s="41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6" t="s">
        <v>306</v>
      </c>
      <c r="G85" s="4" t="s">
        <v>2256</v>
      </c>
      <c r="H85" s="2" t="s">
        <v>2257</v>
      </c>
      <c r="I85" s="18" t="s">
        <v>1735</v>
      </c>
      <c r="J85" s="18">
        <v>2293</v>
      </c>
      <c r="K85" s="22" t="s">
        <v>6</v>
      </c>
      <c r="L85" s="28">
        <v>0</v>
      </c>
      <c r="M85" s="23" t="s">
        <v>2258</v>
      </c>
      <c r="N85" s="20" t="s">
        <v>2259</v>
      </c>
      <c r="O85" s="3">
        <v>32398</v>
      </c>
      <c r="P85" s="32" t="s">
        <v>2260</v>
      </c>
      <c r="Q85" s="33" t="s">
        <v>12</v>
      </c>
    </row>
    <row r="86" spans="1:17" x14ac:dyDescent="0.3">
      <c r="A86" s="41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7" t="s">
        <v>309</v>
      </c>
      <c r="G86" s="4" t="s">
        <v>2256</v>
      </c>
      <c r="H86" s="2" t="s">
        <v>5031</v>
      </c>
      <c r="I86" s="18" t="s">
        <v>14</v>
      </c>
      <c r="J86" s="18">
        <v>2293</v>
      </c>
      <c r="K86" s="22" t="s">
        <v>6</v>
      </c>
      <c r="L86" s="28">
        <v>0</v>
      </c>
      <c r="M86" s="23" t="s">
        <v>2258</v>
      </c>
      <c r="N86" s="20" t="s">
        <v>2259</v>
      </c>
      <c r="O86" s="3">
        <v>32398</v>
      </c>
      <c r="P86" s="34"/>
      <c r="Q86" s="35"/>
    </row>
    <row r="87" spans="1:17" x14ac:dyDescent="0.3">
      <c r="A87" s="41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7" t="s">
        <v>1307</v>
      </c>
      <c r="G87" s="4" t="s">
        <v>2256</v>
      </c>
      <c r="H87" s="2" t="s">
        <v>5032</v>
      </c>
      <c r="I87" s="18" t="s">
        <v>4548</v>
      </c>
      <c r="J87" s="18">
        <v>2293</v>
      </c>
      <c r="K87" s="22" t="s">
        <v>2</v>
      </c>
      <c r="L87" s="28" t="s">
        <v>4561</v>
      </c>
      <c r="M87" s="23" t="s">
        <v>2258</v>
      </c>
      <c r="N87" s="20" t="s">
        <v>2</v>
      </c>
      <c r="O87" s="3">
        <v>32398</v>
      </c>
      <c r="P87" s="34"/>
      <c r="Q87" s="35"/>
    </row>
    <row r="88" spans="1:17" ht="15" thickBot="1" x14ac:dyDescent="0.35">
      <c r="A88" s="41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6" t="s">
        <v>306</v>
      </c>
      <c r="G88" s="4" t="s">
        <v>2256</v>
      </c>
      <c r="H88" s="2" t="s">
        <v>2261</v>
      </c>
      <c r="I88" s="18" t="s">
        <v>1735</v>
      </c>
      <c r="J88" s="18">
        <v>2293</v>
      </c>
      <c r="K88" s="22" t="s">
        <v>2262</v>
      </c>
      <c r="L88" s="28">
        <v>0</v>
      </c>
      <c r="M88" s="23" t="s">
        <v>2258</v>
      </c>
      <c r="N88" s="20" t="s">
        <v>2263</v>
      </c>
      <c r="O88" s="3">
        <v>32398</v>
      </c>
      <c r="P88" s="39"/>
      <c r="Q88" s="38"/>
    </row>
    <row r="89" spans="1:17" x14ac:dyDescent="0.3">
      <c r="A89" s="41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6" t="s">
        <v>311</v>
      </c>
      <c r="G89" s="4" t="s">
        <v>2264</v>
      </c>
      <c r="H89" s="2" t="s">
        <v>2265</v>
      </c>
      <c r="I89" s="18" t="s">
        <v>151</v>
      </c>
      <c r="J89" s="18" t="s">
        <v>2266</v>
      </c>
      <c r="K89" s="22" t="s">
        <v>6</v>
      </c>
      <c r="L89" s="28">
        <v>0</v>
      </c>
      <c r="M89" s="23" t="s">
        <v>2263</v>
      </c>
      <c r="N89" s="20" t="s">
        <v>2263</v>
      </c>
      <c r="O89" s="3">
        <v>32400</v>
      </c>
      <c r="P89" s="32" t="s">
        <v>2267</v>
      </c>
      <c r="Q89" s="33" t="s">
        <v>12</v>
      </c>
    </row>
    <row r="90" spans="1:17" x14ac:dyDescent="0.3">
      <c r="A90" s="41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7" t="s">
        <v>314</v>
      </c>
      <c r="G90" s="4" t="s">
        <v>2264</v>
      </c>
      <c r="H90" s="2" t="s">
        <v>5033</v>
      </c>
      <c r="I90" s="18" t="s">
        <v>1811</v>
      </c>
      <c r="J90" s="18" t="s">
        <v>2266</v>
      </c>
      <c r="K90" s="22" t="s">
        <v>6</v>
      </c>
      <c r="L90" s="28">
        <v>0</v>
      </c>
      <c r="M90" s="23" t="s">
        <v>2263</v>
      </c>
      <c r="N90" s="20" t="s">
        <v>2263</v>
      </c>
      <c r="O90" s="3">
        <v>32400</v>
      </c>
      <c r="P90" s="34"/>
      <c r="Q90" s="35"/>
    </row>
    <row r="91" spans="1:17" x14ac:dyDescent="0.3">
      <c r="A91" s="41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7" t="s">
        <v>316</v>
      </c>
      <c r="G91" s="4" t="s">
        <v>2264</v>
      </c>
      <c r="H91" s="2" t="s">
        <v>5034</v>
      </c>
      <c r="I91" s="18" t="s">
        <v>151</v>
      </c>
      <c r="J91" s="18" t="s">
        <v>2266</v>
      </c>
      <c r="K91" s="22" t="s">
        <v>8</v>
      </c>
      <c r="L91" s="28">
        <v>0</v>
      </c>
      <c r="M91" s="23" t="s">
        <v>2263</v>
      </c>
      <c r="N91" s="20" t="s">
        <v>2263</v>
      </c>
      <c r="O91" s="3">
        <v>32400</v>
      </c>
      <c r="P91" s="34"/>
      <c r="Q91" s="35"/>
    </row>
    <row r="92" spans="1:17" x14ac:dyDescent="0.3">
      <c r="A92" s="41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6" t="s">
        <v>311</v>
      </c>
      <c r="G92" s="4" t="s">
        <v>2264</v>
      </c>
      <c r="H92" s="2" t="s">
        <v>2268</v>
      </c>
      <c r="I92" s="18" t="s">
        <v>151</v>
      </c>
      <c r="J92" s="18" t="s">
        <v>2266</v>
      </c>
      <c r="K92" s="22" t="s">
        <v>6</v>
      </c>
      <c r="L92" s="28">
        <v>0</v>
      </c>
      <c r="M92" s="23" t="s">
        <v>2263</v>
      </c>
      <c r="N92" s="20" t="s">
        <v>2263</v>
      </c>
      <c r="O92" s="3">
        <v>32400</v>
      </c>
      <c r="P92" s="39"/>
      <c r="Q92" s="38"/>
    </row>
    <row r="93" spans="1:17" ht="15" thickBot="1" x14ac:dyDescent="0.35">
      <c r="A93" s="41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7" t="s">
        <v>316</v>
      </c>
      <c r="G93" s="4" t="s">
        <v>2264</v>
      </c>
      <c r="H93" s="2" t="s">
        <v>5035</v>
      </c>
      <c r="I93" s="18" t="s">
        <v>4548</v>
      </c>
      <c r="J93" s="18" t="s">
        <v>2266</v>
      </c>
      <c r="K93" s="22" t="s">
        <v>2</v>
      </c>
      <c r="L93" s="28" t="s">
        <v>4561</v>
      </c>
      <c r="M93" s="23" t="s">
        <v>2263</v>
      </c>
      <c r="N93" s="20" t="s">
        <v>2</v>
      </c>
      <c r="O93" s="3">
        <v>32400</v>
      </c>
      <c r="P93" s="36"/>
      <c r="Q93" s="37"/>
    </row>
    <row r="94" spans="1:17" x14ac:dyDescent="0.3">
      <c r="A94" s="41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6" t="s">
        <v>318</v>
      </c>
      <c r="G94" s="4" t="s">
        <v>2264</v>
      </c>
      <c r="H94" s="2" t="s">
        <v>2269</v>
      </c>
      <c r="I94" s="18">
        <v>0</v>
      </c>
      <c r="J94" s="18">
        <v>2295</v>
      </c>
      <c r="K94" s="22" t="s">
        <v>6</v>
      </c>
      <c r="L94" s="28">
        <v>0</v>
      </c>
      <c r="M94" s="23" t="s">
        <v>2263</v>
      </c>
      <c r="N94" s="20" t="s">
        <v>2263</v>
      </c>
      <c r="O94" s="3">
        <v>32400</v>
      </c>
      <c r="P94" s="32" t="s">
        <v>2267</v>
      </c>
      <c r="Q94" s="33">
        <v>0</v>
      </c>
    </row>
    <row r="95" spans="1:17" x14ac:dyDescent="0.3">
      <c r="A95" s="41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7" t="s">
        <v>320</v>
      </c>
      <c r="G95" s="4" t="s">
        <v>2264</v>
      </c>
      <c r="H95" s="2" t="s">
        <v>2270</v>
      </c>
      <c r="I95" s="18">
        <v>0</v>
      </c>
      <c r="J95" s="18">
        <v>2295</v>
      </c>
      <c r="K95" s="22" t="s">
        <v>6</v>
      </c>
      <c r="L95" s="28">
        <v>0</v>
      </c>
      <c r="M95" s="23" t="s">
        <v>2263</v>
      </c>
      <c r="N95" s="20" t="s">
        <v>2263</v>
      </c>
      <c r="O95" s="3">
        <v>32400</v>
      </c>
      <c r="P95" s="34"/>
      <c r="Q95" s="35"/>
    </row>
    <row r="96" spans="1:17" ht="15" thickBot="1" x14ac:dyDescent="0.35">
      <c r="A96" s="41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7" t="s">
        <v>322</v>
      </c>
      <c r="G96" s="4" t="s">
        <v>2264</v>
      </c>
      <c r="H96" s="2" t="s">
        <v>5036</v>
      </c>
      <c r="I96" s="18" t="s">
        <v>4548</v>
      </c>
      <c r="J96" s="18">
        <v>2295</v>
      </c>
      <c r="K96" s="22" t="s">
        <v>2</v>
      </c>
      <c r="L96" s="28" t="s">
        <v>4561</v>
      </c>
      <c r="M96" s="23" t="s">
        <v>2263</v>
      </c>
      <c r="N96" s="20" t="s">
        <v>2</v>
      </c>
      <c r="O96" s="3">
        <v>32400</v>
      </c>
      <c r="P96" s="34"/>
      <c r="Q96" s="35"/>
    </row>
    <row r="97" spans="1:17" x14ac:dyDescent="0.3">
      <c r="A97" s="41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6" t="s">
        <v>323</v>
      </c>
      <c r="G97" s="4" t="s">
        <v>2271</v>
      </c>
      <c r="H97" s="2" t="s">
        <v>2272</v>
      </c>
      <c r="I97" s="18">
        <v>0</v>
      </c>
      <c r="J97" s="18" t="s">
        <v>2273</v>
      </c>
      <c r="K97" s="22" t="s">
        <v>6</v>
      </c>
      <c r="L97" s="28">
        <v>0</v>
      </c>
      <c r="M97" s="23" t="s">
        <v>2274</v>
      </c>
      <c r="N97" s="20" t="s">
        <v>2275</v>
      </c>
      <c r="O97" s="3">
        <v>32405</v>
      </c>
      <c r="P97" s="32" t="s">
        <v>2276</v>
      </c>
      <c r="Q97" s="33">
        <v>0</v>
      </c>
    </row>
    <row r="98" spans="1:17" x14ac:dyDescent="0.3">
      <c r="A98" s="41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7" t="s">
        <v>326</v>
      </c>
      <c r="G98" s="4" t="s">
        <v>2271</v>
      </c>
      <c r="H98" s="2" t="s">
        <v>2277</v>
      </c>
      <c r="I98" s="18">
        <v>0</v>
      </c>
      <c r="J98" s="18" t="s">
        <v>2273</v>
      </c>
      <c r="K98" s="22" t="s">
        <v>2</v>
      </c>
      <c r="L98" s="28" t="s">
        <v>1</v>
      </c>
      <c r="M98" s="23" t="s">
        <v>2274</v>
      </c>
      <c r="N98" s="20" t="s">
        <v>2</v>
      </c>
      <c r="O98" s="3">
        <v>32405</v>
      </c>
      <c r="P98" s="34"/>
      <c r="Q98" s="35"/>
    </row>
    <row r="99" spans="1:17" ht="15" thickBot="1" x14ac:dyDescent="0.35">
      <c r="A99" s="41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7" t="s">
        <v>328</v>
      </c>
      <c r="G99" s="4" t="s">
        <v>2271</v>
      </c>
      <c r="H99" s="2" t="s">
        <v>5037</v>
      </c>
      <c r="I99" s="18" t="s">
        <v>4548</v>
      </c>
      <c r="J99" s="18" t="s">
        <v>2273</v>
      </c>
      <c r="K99" s="22" t="s">
        <v>2</v>
      </c>
      <c r="L99" s="28" t="s">
        <v>4561</v>
      </c>
      <c r="M99" s="23" t="s">
        <v>2274</v>
      </c>
      <c r="N99" s="20" t="s">
        <v>2</v>
      </c>
      <c r="O99" s="3">
        <v>32405</v>
      </c>
      <c r="P99" s="34"/>
      <c r="Q99" s="35"/>
    </row>
    <row r="100" spans="1:17" x14ac:dyDescent="0.3">
      <c r="A100" s="41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6" t="s">
        <v>330</v>
      </c>
      <c r="G100" s="4" t="s">
        <v>2271</v>
      </c>
      <c r="H100" s="2" t="s">
        <v>2278</v>
      </c>
      <c r="I100" s="18" t="s">
        <v>151</v>
      </c>
      <c r="J100" s="18">
        <v>2297</v>
      </c>
      <c r="K100" s="22" t="s">
        <v>8</v>
      </c>
      <c r="L100" s="28">
        <v>0</v>
      </c>
      <c r="M100" s="23" t="s">
        <v>2274</v>
      </c>
      <c r="N100" s="20" t="s">
        <v>2275</v>
      </c>
      <c r="O100" s="3">
        <v>32405</v>
      </c>
      <c r="P100" s="32" t="s">
        <v>2276</v>
      </c>
      <c r="Q100" s="33">
        <v>0</v>
      </c>
    </row>
    <row r="101" spans="1:17" x14ac:dyDescent="0.3">
      <c r="A101" s="41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7" t="s">
        <v>333</v>
      </c>
      <c r="G101" s="4" t="s">
        <v>2271</v>
      </c>
      <c r="H101" s="2" t="s">
        <v>2279</v>
      </c>
      <c r="I101" s="18" t="s">
        <v>1828</v>
      </c>
      <c r="J101" s="18">
        <v>2297</v>
      </c>
      <c r="K101" s="22">
        <v>0</v>
      </c>
      <c r="L101" s="28" t="s">
        <v>175</v>
      </c>
      <c r="M101" s="23" t="s">
        <v>2274</v>
      </c>
      <c r="N101" s="20" t="s">
        <v>2275</v>
      </c>
      <c r="O101" s="3">
        <v>32405</v>
      </c>
      <c r="P101" s="34"/>
      <c r="Q101" s="35"/>
    </row>
    <row r="102" spans="1:17" ht="15" thickBot="1" x14ac:dyDescent="0.35">
      <c r="A102" s="41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7" t="s">
        <v>711</v>
      </c>
      <c r="G102" s="4" t="s">
        <v>2271</v>
      </c>
      <c r="H102" s="2" t="s">
        <v>5038</v>
      </c>
      <c r="I102" s="18" t="s">
        <v>4548</v>
      </c>
      <c r="J102" s="18">
        <v>2297</v>
      </c>
      <c r="K102" s="22" t="s">
        <v>2</v>
      </c>
      <c r="L102" s="28" t="s">
        <v>4561</v>
      </c>
      <c r="M102" s="23" t="s">
        <v>2274</v>
      </c>
      <c r="N102" s="20" t="s">
        <v>2</v>
      </c>
      <c r="O102" s="3">
        <v>32405</v>
      </c>
      <c r="P102" s="34"/>
      <c r="Q102" s="35"/>
    </row>
    <row r="103" spans="1:17" x14ac:dyDescent="0.3">
      <c r="A103" s="41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6" t="s">
        <v>335</v>
      </c>
      <c r="G103" s="4" t="s">
        <v>2280</v>
      </c>
      <c r="H103" s="2" t="s">
        <v>2281</v>
      </c>
      <c r="I103" s="18" t="s">
        <v>705</v>
      </c>
      <c r="J103" s="18" t="s">
        <v>2282</v>
      </c>
      <c r="K103" s="22" t="s">
        <v>5</v>
      </c>
      <c r="L103" s="28">
        <v>0</v>
      </c>
      <c r="M103" s="23" t="s">
        <v>2283</v>
      </c>
      <c r="N103" s="20" t="s">
        <v>2284</v>
      </c>
      <c r="O103" s="3">
        <v>32412</v>
      </c>
      <c r="P103" s="32" t="s">
        <v>2285</v>
      </c>
      <c r="Q103" s="33">
        <v>0</v>
      </c>
    </row>
    <row r="104" spans="1:17" x14ac:dyDescent="0.3">
      <c r="A104" s="41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7" t="s">
        <v>338</v>
      </c>
      <c r="G104" s="4" t="s">
        <v>2280</v>
      </c>
      <c r="H104" s="2" t="s">
        <v>2287</v>
      </c>
      <c r="I104" s="18" t="s">
        <v>1811</v>
      </c>
      <c r="J104" s="18" t="s">
        <v>2282</v>
      </c>
      <c r="K104" s="22" t="s">
        <v>5</v>
      </c>
      <c r="L104" s="28">
        <v>0</v>
      </c>
      <c r="M104" s="23" t="s">
        <v>2283</v>
      </c>
      <c r="N104" s="20" t="s">
        <v>2284</v>
      </c>
      <c r="O104" s="3">
        <v>32412</v>
      </c>
      <c r="P104" s="34"/>
      <c r="Q104" s="35"/>
    </row>
    <row r="105" spans="1:17" x14ac:dyDescent="0.3">
      <c r="A105" s="41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7" t="s">
        <v>340</v>
      </c>
      <c r="G105" s="4" t="s">
        <v>2280</v>
      </c>
      <c r="H105" s="2" t="s">
        <v>5039</v>
      </c>
      <c r="I105" s="18" t="s">
        <v>4548</v>
      </c>
      <c r="J105" s="18" t="s">
        <v>2282</v>
      </c>
      <c r="K105" s="22" t="s">
        <v>2</v>
      </c>
      <c r="L105" s="28" t="s">
        <v>4561</v>
      </c>
      <c r="M105" s="23" t="s">
        <v>2283</v>
      </c>
      <c r="N105" s="20" t="s">
        <v>2</v>
      </c>
      <c r="O105" s="3">
        <v>32412</v>
      </c>
      <c r="P105" s="34"/>
      <c r="Q105" s="35"/>
    </row>
    <row r="106" spans="1:17" ht="15" thickBot="1" x14ac:dyDescent="0.35">
      <c r="A106" s="41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6" t="s">
        <v>335</v>
      </c>
      <c r="G106" s="4" t="s">
        <v>2280</v>
      </c>
      <c r="H106" s="2" t="s">
        <v>2286</v>
      </c>
      <c r="I106" s="18" t="s">
        <v>705</v>
      </c>
      <c r="J106" s="18" t="s">
        <v>2282</v>
      </c>
      <c r="K106" s="22" t="s">
        <v>5</v>
      </c>
      <c r="L106" s="28">
        <v>0</v>
      </c>
      <c r="M106" s="23" t="s">
        <v>2283</v>
      </c>
      <c r="N106" s="20" t="s">
        <v>2284</v>
      </c>
      <c r="O106" s="3">
        <v>32412</v>
      </c>
      <c r="P106" s="39"/>
      <c r="Q106" s="38"/>
    </row>
    <row r="107" spans="1:17" x14ac:dyDescent="0.3">
      <c r="A107" s="41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6" t="s">
        <v>342</v>
      </c>
      <c r="G107" s="4" t="s">
        <v>2280</v>
      </c>
      <c r="H107" s="2" t="s">
        <v>2288</v>
      </c>
      <c r="I107" s="18" t="s">
        <v>151</v>
      </c>
      <c r="J107" s="18" t="s">
        <v>2289</v>
      </c>
      <c r="K107" s="22" t="s">
        <v>5</v>
      </c>
      <c r="L107" s="28">
        <v>0</v>
      </c>
      <c r="M107" s="23" t="s">
        <v>2283</v>
      </c>
      <c r="N107" s="20" t="s">
        <v>2284</v>
      </c>
      <c r="O107" s="3">
        <v>32412</v>
      </c>
      <c r="P107" s="32" t="s">
        <v>2285</v>
      </c>
      <c r="Q107" s="33">
        <v>0</v>
      </c>
    </row>
    <row r="108" spans="1:17" ht="15" thickBot="1" x14ac:dyDescent="0.35">
      <c r="A108" s="41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7" t="s">
        <v>344</v>
      </c>
      <c r="G108" s="4" t="s">
        <v>2280</v>
      </c>
      <c r="H108" s="2" t="s">
        <v>2290</v>
      </c>
      <c r="I108" s="18">
        <v>0</v>
      </c>
      <c r="J108" s="18" t="s">
        <v>2289</v>
      </c>
      <c r="K108" s="22" t="s">
        <v>2</v>
      </c>
      <c r="L108" s="28" t="s">
        <v>1</v>
      </c>
      <c r="M108" s="23" t="s">
        <v>2283</v>
      </c>
      <c r="N108" s="20" t="s">
        <v>2</v>
      </c>
      <c r="O108" s="3">
        <v>32412</v>
      </c>
      <c r="P108" s="34"/>
      <c r="Q108" s="35"/>
    </row>
    <row r="109" spans="1:17" x14ac:dyDescent="0.3">
      <c r="A109" s="41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6" t="s">
        <v>346</v>
      </c>
      <c r="G109" s="4" t="s">
        <v>2280</v>
      </c>
      <c r="H109" s="2" t="s">
        <v>2291</v>
      </c>
      <c r="I109" s="18">
        <v>0</v>
      </c>
      <c r="J109" s="18">
        <v>2299</v>
      </c>
      <c r="K109" s="22" t="s">
        <v>1661</v>
      </c>
      <c r="L109" s="28">
        <v>0</v>
      </c>
      <c r="M109" s="23" t="s">
        <v>2283</v>
      </c>
      <c r="N109" s="20" t="s">
        <v>2284</v>
      </c>
      <c r="O109" s="3">
        <v>32412</v>
      </c>
      <c r="P109" s="32" t="s">
        <v>2285</v>
      </c>
      <c r="Q109" s="33">
        <v>0</v>
      </c>
    </row>
    <row r="110" spans="1:17" x14ac:dyDescent="0.3">
      <c r="A110" s="41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7" t="s">
        <v>349</v>
      </c>
      <c r="G110" s="4" t="s">
        <v>2280</v>
      </c>
      <c r="H110" s="2" t="s">
        <v>2292</v>
      </c>
      <c r="I110" s="18">
        <v>0</v>
      </c>
      <c r="J110" s="18">
        <v>2299</v>
      </c>
      <c r="K110" s="22" t="s">
        <v>1661</v>
      </c>
      <c r="L110" s="28">
        <v>0</v>
      </c>
      <c r="M110" s="23" t="s">
        <v>2283</v>
      </c>
      <c r="N110" s="20" t="s">
        <v>2284</v>
      </c>
      <c r="O110" s="3">
        <v>32412</v>
      </c>
      <c r="P110" s="34"/>
      <c r="Q110" s="35"/>
    </row>
    <row r="111" spans="1:17" ht="15" thickBot="1" x14ac:dyDescent="0.35">
      <c r="A111" s="41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7" t="s">
        <v>351</v>
      </c>
      <c r="G111" s="4" t="s">
        <v>2280</v>
      </c>
      <c r="H111" s="2" t="s">
        <v>5040</v>
      </c>
      <c r="I111" s="18" t="s">
        <v>4548</v>
      </c>
      <c r="J111" s="18">
        <v>2299</v>
      </c>
      <c r="K111" s="22" t="s">
        <v>2</v>
      </c>
      <c r="L111" s="28" t="s">
        <v>4561</v>
      </c>
      <c r="M111" s="23" t="s">
        <v>2283</v>
      </c>
      <c r="N111" s="20" t="s">
        <v>2</v>
      </c>
      <c r="O111" s="3">
        <v>32412</v>
      </c>
      <c r="P111" s="34"/>
      <c r="Q111" s="35"/>
    </row>
    <row r="112" spans="1:17" x14ac:dyDescent="0.3">
      <c r="A112" s="41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6" t="s">
        <v>352</v>
      </c>
      <c r="G112" s="4" t="s">
        <v>2280</v>
      </c>
      <c r="H112" s="2" t="s">
        <v>2293</v>
      </c>
      <c r="I112" s="18" t="s">
        <v>151</v>
      </c>
      <c r="J112" s="18">
        <v>2300</v>
      </c>
      <c r="K112" s="22" t="s">
        <v>2294</v>
      </c>
      <c r="L112" s="28">
        <v>0</v>
      </c>
      <c r="M112" s="23" t="s">
        <v>2283</v>
      </c>
      <c r="N112" s="20" t="s">
        <v>2284</v>
      </c>
      <c r="O112" s="3">
        <v>32412</v>
      </c>
      <c r="P112" s="32" t="s">
        <v>2285</v>
      </c>
      <c r="Q112" s="33">
        <v>0</v>
      </c>
    </row>
    <row r="113" spans="1:17" x14ac:dyDescent="0.3">
      <c r="A113" s="41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7" t="s">
        <v>353</v>
      </c>
      <c r="G113" s="4" t="s">
        <v>2280</v>
      </c>
      <c r="H113" s="2" t="s">
        <v>2295</v>
      </c>
      <c r="I113" s="18" t="s">
        <v>705</v>
      </c>
      <c r="J113" s="18">
        <v>2300</v>
      </c>
      <c r="K113" s="22" t="s">
        <v>2294</v>
      </c>
      <c r="L113" s="28">
        <v>0</v>
      </c>
      <c r="M113" s="23" t="s">
        <v>2283</v>
      </c>
      <c r="N113" s="20" t="s">
        <v>2284</v>
      </c>
      <c r="O113" s="3">
        <v>32412</v>
      </c>
      <c r="P113" s="34"/>
      <c r="Q113" s="35"/>
    </row>
    <row r="114" spans="1:17" x14ac:dyDescent="0.3">
      <c r="A114" s="41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7" t="s">
        <v>355</v>
      </c>
      <c r="G114" s="4" t="s">
        <v>2280</v>
      </c>
      <c r="H114" s="2" t="s">
        <v>5041</v>
      </c>
      <c r="I114" s="18" t="s">
        <v>4548</v>
      </c>
      <c r="J114" s="18">
        <v>2300</v>
      </c>
      <c r="K114" s="22" t="s">
        <v>2</v>
      </c>
      <c r="L114" s="28" t="s">
        <v>4561</v>
      </c>
      <c r="M114" s="23" t="s">
        <v>2283</v>
      </c>
      <c r="N114" s="20" t="s">
        <v>2</v>
      </c>
      <c r="O114" s="3">
        <v>32412</v>
      </c>
      <c r="P114" s="34"/>
      <c r="Q114" s="35"/>
    </row>
    <row r="115" spans="1:17" ht="15" thickBot="1" x14ac:dyDescent="0.35">
      <c r="A115" s="41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7" t="s">
        <v>355</v>
      </c>
      <c r="G115" s="4" t="s">
        <v>2280</v>
      </c>
      <c r="H115" s="2" t="s">
        <v>5042</v>
      </c>
      <c r="I115" s="18" t="s">
        <v>4548</v>
      </c>
      <c r="J115" s="18">
        <v>2301</v>
      </c>
      <c r="K115" s="22" t="s">
        <v>2</v>
      </c>
      <c r="L115" s="28" t="s">
        <v>4561</v>
      </c>
      <c r="M115" s="23" t="s">
        <v>2283</v>
      </c>
      <c r="N115" s="20" t="s">
        <v>2</v>
      </c>
      <c r="O115" s="3">
        <v>32412</v>
      </c>
      <c r="P115" s="36"/>
      <c r="Q115" s="37"/>
    </row>
    <row r="116" spans="1:17" x14ac:dyDescent="0.3">
      <c r="A116" s="41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6" t="s">
        <v>356</v>
      </c>
      <c r="G116" s="4" t="s">
        <v>2280</v>
      </c>
      <c r="H116" s="2" t="s">
        <v>2296</v>
      </c>
      <c r="I116" s="18" t="s">
        <v>10</v>
      </c>
      <c r="J116" s="18">
        <v>2301</v>
      </c>
      <c r="K116" s="22" t="s">
        <v>53</v>
      </c>
      <c r="L116" s="28">
        <v>0</v>
      </c>
      <c r="M116" s="23" t="s">
        <v>2283</v>
      </c>
      <c r="N116" s="20" t="s">
        <v>2284</v>
      </c>
      <c r="O116" s="3">
        <v>32412</v>
      </c>
      <c r="P116" s="32" t="s">
        <v>2285</v>
      </c>
      <c r="Q116" s="33">
        <v>0</v>
      </c>
    </row>
    <row r="117" spans="1:17" x14ac:dyDescent="0.3">
      <c r="A117" s="41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7" t="s">
        <v>359</v>
      </c>
      <c r="G117" s="4" t="s">
        <v>2280</v>
      </c>
      <c r="H117" s="2" t="s">
        <v>2297</v>
      </c>
      <c r="I117" s="18" t="s">
        <v>9</v>
      </c>
      <c r="J117" s="18">
        <v>2301</v>
      </c>
      <c r="K117" s="22" t="s">
        <v>53</v>
      </c>
      <c r="L117" s="28">
        <v>0</v>
      </c>
      <c r="M117" s="23" t="s">
        <v>2283</v>
      </c>
      <c r="N117" s="20" t="s">
        <v>2284</v>
      </c>
      <c r="O117" s="3">
        <v>32412</v>
      </c>
      <c r="P117" s="34"/>
      <c r="Q117" s="35"/>
    </row>
    <row r="118" spans="1:17" ht="15" thickBot="1" x14ac:dyDescent="0.35">
      <c r="A118" s="41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7" t="s">
        <v>745</v>
      </c>
      <c r="G118" s="4" t="s">
        <v>2280</v>
      </c>
      <c r="H118" s="2" t="s">
        <v>2298</v>
      </c>
      <c r="I118" s="18" t="s">
        <v>9</v>
      </c>
      <c r="J118" s="18">
        <v>2301</v>
      </c>
      <c r="K118" s="22" t="s">
        <v>53</v>
      </c>
      <c r="L118" s="28" t="s">
        <v>175</v>
      </c>
      <c r="M118" s="23" t="s">
        <v>2283</v>
      </c>
      <c r="N118" s="20" t="s">
        <v>2284</v>
      </c>
      <c r="O118" s="3">
        <v>32412</v>
      </c>
      <c r="P118" s="34"/>
      <c r="Q118" s="35"/>
    </row>
    <row r="119" spans="1:17" x14ac:dyDescent="0.3">
      <c r="A119" s="41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6" t="s">
        <v>361</v>
      </c>
      <c r="G119" s="4" t="s">
        <v>2299</v>
      </c>
      <c r="H119" s="2" t="s">
        <v>2300</v>
      </c>
      <c r="I119" s="18">
        <v>0</v>
      </c>
      <c r="J119" s="18" t="s">
        <v>2301</v>
      </c>
      <c r="K119" s="22" t="s">
        <v>61</v>
      </c>
      <c r="L119" s="28">
        <v>0</v>
      </c>
      <c r="M119" s="23" t="s">
        <v>2302</v>
      </c>
      <c r="N119" s="20" t="s">
        <v>2303</v>
      </c>
      <c r="O119" s="3">
        <v>32426</v>
      </c>
      <c r="P119" s="32" t="s">
        <v>2304</v>
      </c>
      <c r="Q119" s="33">
        <v>0</v>
      </c>
    </row>
    <row r="120" spans="1:17" x14ac:dyDescent="0.3">
      <c r="A120" s="41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7" t="s">
        <v>364</v>
      </c>
      <c r="G120" s="4" t="s">
        <v>2299</v>
      </c>
      <c r="H120" s="2" t="s">
        <v>2305</v>
      </c>
      <c r="I120" s="18">
        <v>0</v>
      </c>
      <c r="J120" s="18" t="s">
        <v>2301</v>
      </c>
      <c r="K120" s="22" t="s">
        <v>61</v>
      </c>
      <c r="L120" s="28">
        <v>0</v>
      </c>
      <c r="M120" s="23" t="s">
        <v>2302</v>
      </c>
      <c r="N120" s="20" t="s">
        <v>2303</v>
      </c>
      <c r="O120" s="3">
        <v>32426</v>
      </c>
      <c r="P120" s="34"/>
      <c r="Q120" s="35"/>
    </row>
    <row r="121" spans="1:17" x14ac:dyDescent="0.3">
      <c r="A121" s="41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7" t="s">
        <v>748</v>
      </c>
      <c r="G121" s="4" t="s">
        <v>2299</v>
      </c>
      <c r="H121" s="2" t="s">
        <v>5043</v>
      </c>
      <c r="I121" s="18" t="s">
        <v>4548</v>
      </c>
      <c r="J121" s="18" t="s">
        <v>2301</v>
      </c>
      <c r="K121" s="22" t="s">
        <v>5044</v>
      </c>
      <c r="L121" s="28" t="s">
        <v>175</v>
      </c>
      <c r="M121" s="23" t="s">
        <v>2302</v>
      </c>
      <c r="N121" s="20" t="s">
        <v>2303</v>
      </c>
      <c r="O121" s="3">
        <v>32426</v>
      </c>
      <c r="P121" s="34"/>
      <c r="Q121" s="35"/>
    </row>
    <row r="122" spans="1:17" ht="15" thickBot="1" x14ac:dyDescent="0.35">
      <c r="A122" s="41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7" t="s">
        <v>364</v>
      </c>
      <c r="G122" s="4" t="s">
        <v>2299</v>
      </c>
      <c r="H122" s="2" t="s">
        <v>2306</v>
      </c>
      <c r="I122" s="18">
        <v>0</v>
      </c>
      <c r="J122" s="18" t="s">
        <v>2301</v>
      </c>
      <c r="K122" s="22" t="s">
        <v>61</v>
      </c>
      <c r="L122" s="28">
        <v>0</v>
      </c>
      <c r="M122" s="23" t="s">
        <v>2302</v>
      </c>
      <c r="N122" s="20" t="s">
        <v>2303</v>
      </c>
      <c r="O122" s="3">
        <v>32426</v>
      </c>
      <c r="P122" s="39"/>
      <c r="Q122" s="38"/>
    </row>
    <row r="123" spans="1:17" x14ac:dyDescent="0.3">
      <c r="A123" s="41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6" t="s">
        <v>366</v>
      </c>
      <c r="G123" s="4" t="s">
        <v>2307</v>
      </c>
      <c r="H123" s="2" t="s">
        <v>2308</v>
      </c>
      <c r="I123" s="18" t="s">
        <v>1828</v>
      </c>
      <c r="J123" s="18" t="s">
        <v>2309</v>
      </c>
      <c r="K123" s="22" t="s">
        <v>6</v>
      </c>
      <c r="L123" s="28">
        <v>0</v>
      </c>
      <c r="M123" s="23" t="s">
        <v>2310</v>
      </c>
      <c r="N123" s="20" t="s">
        <v>2311</v>
      </c>
      <c r="O123" s="3">
        <v>32440</v>
      </c>
      <c r="P123" s="32" t="s">
        <v>2312</v>
      </c>
      <c r="Q123" s="33">
        <v>0</v>
      </c>
    </row>
    <row r="124" spans="1:17" x14ac:dyDescent="0.3">
      <c r="A124" s="41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7" t="s">
        <v>368</v>
      </c>
      <c r="G124" s="4" t="s">
        <v>2307</v>
      </c>
      <c r="H124" s="2" t="s">
        <v>2313</v>
      </c>
      <c r="I124" s="18" t="s">
        <v>1811</v>
      </c>
      <c r="J124" s="18" t="s">
        <v>2309</v>
      </c>
      <c r="K124" s="22" t="s">
        <v>6</v>
      </c>
      <c r="L124" s="28">
        <v>0</v>
      </c>
      <c r="M124" s="23" t="s">
        <v>2310</v>
      </c>
      <c r="N124" s="20" t="s">
        <v>2311</v>
      </c>
      <c r="O124" s="3">
        <v>32440</v>
      </c>
      <c r="P124" s="34"/>
      <c r="Q124" s="35"/>
    </row>
    <row r="125" spans="1:17" x14ac:dyDescent="0.3">
      <c r="A125" s="41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7" t="s">
        <v>756</v>
      </c>
      <c r="G125" s="4" t="s">
        <v>2307</v>
      </c>
      <c r="H125" s="2" t="s">
        <v>2314</v>
      </c>
      <c r="I125" s="18" t="s">
        <v>1758</v>
      </c>
      <c r="J125" s="18" t="s">
        <v>2309</v>
      </c>
      <c r="K125" s="22" t="s">
        <v>6</v>
      </c>
      <c r="L125" s="28">
        <v>0</v>
      </c>
      <c r="M125" s="23" t="s">
        <v>2310</v>
      </c>
      <c r="N125" s="20" t="s">
        <v>2311</v>
      </c>
      <c r="O125" s="3">
        <v>32440</v>
      </c>
      <c r="P125" s="34"/>
      <c r="Q125" s="35"/>
    </row>
    <row r="126" spans="1:17" ht="15" thickBot="1" x14ac:dyDescent="0.35">
      <c r="A126" s="41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7" t="s">
        <v>756</v>
      </c>
      <c r="G126" s="4" t="s">
        <v>2307</v>
      </c>
      <c r="H126" s="2" t="s">
        <v>5045</v>
      </c>
      <c r="I126" s="18" t="s">
        <v>4548</v>
      </c>
      <c r="J126" s="18" t="s">
        <v>2309</v>
      </c>
      <c r="K126" s="22" t="s">
        <v>2</v>
      </c>
      <c r="L126" s="28" t="s">
        <v>4561</v>
      </c>
      <c r="M126" s="23" t="s">
        <v>2310</v>
      </c>
      <c r="N126" s="20" t="s">
        <v>2</v>
      </c>
      <c r="O126" s="3">
        <v>32440</v>
      </c>
      <c r="P126" s="36"/>
      <c r="Q126" s="37"/>
    </row>
    <row r="127" spans="1:17" x14ac:dyDescent="0.3">
      <c r="A127" s="41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6" t="s">
        <v>369</v>
      </c>
      <c r="G127" s="4" t="s">
        <v>2307</v>
      </c>
      <c r="H127" s="2" t="s">
        <v>2315</v>
      </c>
      <c r="I127" s="18" t="s">
        <v>1811</v>
      </c>
      <c r="J127" s="18">
        <v>2304</v>
      </c>
      <c r="K127" s="22" t="s">
        <v>2316</v>
      </c>
      <c r="L127" s="28">
        <v>0</v>
      </c>
      <c r="M127" s="23" t="s">
        <v>2310</v>
      </c>
      <c r="N127" s="20" t="s">
        <v>2311</v>
      </c>
      <c r="O127" s="3">
        <v>32440</v>
      </c>
      <c r="P127" s="32" t="s">
        <v>2312</v>
      </c>
      <c r="Q127" s="33">
        <v>0</v>
      </c>
    </row>
    <row r="128" spans="1:17" x14ac:dyDescent="0.3">
      <c r="A128" s="41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7" t="s">
        <v>372</v>
      </c>
      <c r="G128" s="4" t="s">
        <v>2307</v>
      </c>
      <c r="H128" s="2" t="s">
        <v>2317</v>
      </c>
      <c r="I128" s="18" t="s">
        <v>1758</v>
      </c>
      <c r="J128" s="18">
        <v>2304</v>
      </c>
      <c r="K128" s="22" t="s">
        <v>2316</v>
      </c>
      <c r="L128" s="28">
        <v>0</v>
      </c>
      <c r="M128" s="23" t="s">
        <v>2310</v>
      </c>
      <c r="N128" s="20" t="s">
        <v>2311</v>
      </c>
      <c r="O128" s="3">
        <v>32440</v>
      </c>
      <c r="P128" s="34"/>
      <c r="Q128" s="35"/>
    </row>
    <row r="129" spans="1:17" x14ac:dyDescent="0.3">
      <c r="A129" s="41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7" t="s">
        <v>374</v>
      </c>
      <c r="G129" s="4" t="s">
        <v>2307</v>
      </c>
      <c r="H129" s="2" t="s">
        <v>5046</v>
      </c>
      <c r="I129" s="18" t="s">
        <v>4548</v>
      </c>
      <c r="J129" s="18">
        <v>2304</v>
      </c>
      <c r="K129" s="22" t="s">
        <v>2</v>
      </c>
      <c r="L129" s="28" t="s">
        <v>4561</v>
      </c>
      <c r="M129" s="23" t="s">
        <v>2310</v>
      </c>
      <c r="N129" s="20" t="s">
        <v>2</v>
      </c>
      <c r="O129" s="3">
        <v>32440</v>
      </c>
      <c r="P129" s="34"/>
      <c r="Q129" s="35"/>
    </row>
    <row r="130" spans="1:17" ht="15" thickBot="1" x14ac:dyDescent="0.35">
      <c r="A130" s="41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7" t="s">
        <v>372</v>
      </c>
      <c r="G130" s="4" t="s">
        <v>2307</v>
      </c>
      <c r="H130" s="2" t="s">
        <v>2318</v>
      </c>
      <c r="I130" s="18" t="s">
        <v>1758</v>
      </c>
      <c r="J130" s="18">
        <v>2304</v>
      </c>
      <c r="K130" s="22" t="s">
        <v>2316</v>
      </c>
      <c r="L130" s="28">
        <v>0</v>
      </c>
      <c r="M130" s="23" t="s">
        <v>2310</v>
      </c>
      <c r="N130" s="20">
        <v>32444</v>
      </c>
      <c r="O130" s="3">
        <v>32440</v>
      </c>
      <c r="P130" s="39"/>
      <c r="Q130" s="38"/>
    </row>
    <row r="131" spans="1:17" x14ac:dyDescent="0.3">
      <c r="A131" s="41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6" t="s">
        <v>375</v>
      </c>
      <c r="G131" s="4" t="s">
        <v>2307</v>
      </c>
      <c r="H131" s="2" t="s">
        <v>5047</v>
      </c>
      <c r="I131" s="18">
        <v>0</v>
      </c>
      <c r="J131" s="18">
        <v>2305</v>
      </c>
      <c r="K131" s="22" t="s">
        <v>2319</v>
      </c>
      <c r="L131" s="28" t="s">
        <v>175</v>
      </c>
      <c r="M131" s="23" t="s">
        <v>2310</v>
      </c>
      <c r="N131" s="20" t="s">
        <v>2311</v>
      </c>
      <c r="O131" s="3">
        <v>32440</v>
      </c>
      <c r="P131" s="32" t="s">
        <v>2312</v>
      </c>
      <c r="Q131" s="33">
        <v>0</v>
      </c>
    </row>
    <row r="132" spans="1:17" x14ac:dyDescent="0.3">
      <c r="A132" s="41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7" t="s">
        <v>377</v>
      </c>
      <c r="G132" s="4" t="s">
        <v>2307</v>
      </c>
      <c r="H132" s="2" t="s">
        <v>5048</v>
      </c>
      <c r="I132" s="18">
        <v>0</v>
      </c>
      <c r="J132" s="18">
        <v>2305</v>
      </c>
      <c r="K132" s="22" t="s">
        <v>2319</v>
      </c>
      <c r="L132" s="28" t="s">
        <v>175</v>
      </c>
      <c r="M132" s="23" t="s">
        <v>2310</v>
      </c>
      <c r="N132" s="20" t="s">
        <v>2311</v>
      </c>
      <c r="O132" s="3">
        <v>32440</v>
      </c>
      <c r="P132" s="34"/>
      <c r="Q132" s="35"/>
    </row>
    <row r="133" spans="1:17" x14ac:dyDescent="0.3">
      <c r="A133" s="41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7" t="s">
        <v>379</v>
      </c>
      <c r="G133" s="4" t="s">
        <v>2307</v>
      </c>
      <c r="H133" s="2" t="s">
        <v>5049</v>
      </c>
      <c r="I133" s="18" t="s">
        <v>4548</v>
      </c>
      <c r="J133" s="18">
        <v>2305</v>
      </c>
      <c r="K133" s="22" t="s">
        <v>2</v>
      </c>
      <c r="L133" s="28" t="s">
        <v>4561</v>
      </c>
      <c r="M133" s="23" t="s">
        <v>2310</v>
      </c>
      <c r="N133" s="20" t="s">
        <v>2</v>
      </c>
      <c r="O133" s="3">
        <v>32440</v>
      </c>
      <c r="P133" s="34"/>
      <c r="Q133" s="35"/>
    </row>
    <row r="134" spans="1:17" ht="15" thickBot="1" x14ac:dyDescent="0.35">
      <c r="A134" s="41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7" t="s">
        <v>377</v>
      </c>
      <c r="G134" s="4" t="s">
        <v>2307</v>
      </c>
      <c r="H134" s="2" t="s">
        <v>5050</v>
      </c>
      <c r="I134" s="18">
        <v>0</v>
      </c>
      <c r="J134" s="18">
        <v>2305</v>
      </c>
      <c r="K134" s="22" t="s">
        <v>2319</v>
      </c>
      <c r="L134" s="28" t="s">
        <v>175</v>
      </c>
      <c r="M134" s="23" t="s">
        <v>2310</v>
      </c>
      <c r="N134" s="20" t="s">
        <v>2311</v>
      </c>
      <c r="O134" s="3">
        <v>32440</v>
      </c>
      <c r="P134" s="39"/>
      <c r="Q134" s="38"/>
    </row>
    <row r="135" spans="1:17" x14ac:dyDescent="0.3">
      <c r="A135" s="41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6" t="s">
        <v>381</v>
      </c>
      <c r="G135" s="4" t="s">
        <v>2320</v>
      </c>
      <c r="H135" s="2" t="s">
        <v>2321</v>
      </c>
      <c r="I135" s="18" t="s">
        <v>705</v>
      </c>
      <c r="J135" s="18" t="s">
        <v>2322</v>
      </c>
      <c r="K135" s="22" t="s">
        <v>8</v>
      </c>
      <c r="L135" s="28">
        <v>0</v>
      </c>
      <c r="M135" s="23" t="s">
        <v>2323</v>
      </c>
      <c r="N135" s="20" t="s">
        <v>2324</v>
      </c>
      <c r="O135" s="3">
        <v>32454</v>
      </c>
      <c r="P135" s="32" t="s">
        <v>2325</v>
      </c>
      <c r="Q135" s="33">
        <v>0</v>
      </c>
    </row>
    <row r="136" spans="1:17" x14ac:dyDescent="0.3">
      <c r="A136" s="41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7" t="s">
        <v>384</v>
      </c>
      <c r="G136" s="4" t="s">
        <v>2320</v>
      </c>
      <c r="H136" s="2" t="s">
        <v>2326</v>
      </c>
      <c r="I136" s="18" t="s">
        <v>1811</v>
      </c>
      <c r="J136" s="18" t="s">
        <v>2322</v>
      </c>
      <c r="K136" s="22" t="s">
        <v>8</v>
      </c>
      <c r="L136" s="28">
        <v>0</v>
      </c>
      <c r="M136" s="23" t="s">
        <v>2323</v>
      </c>
      <c r="N136" s="20" t="s">
        <v>2324</v>
      </c>
      <c r="O136" s="3">
        <v>32454</v>
      </c>
      <c r="P136" s="34"/>
      <c r="Q136" s="35"/>
    </row>
    <row r="137" spans="1:17" ht="15" thickBot="1" x14ac:dyDescent="0.35">
      <c r="A137" s="41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7" t="s">
        <v>386</v>
      </c>
      <c r="G137" s="4" t="s">
        <v>2320</v>
      </c>
      <c r="H137" s="2" t="s">
        <v>5051</v>
      </c>
      <c r="I137" s="18" t="s">
        <v>4548</v>
      </c>
      <c r="J137" s="18" t="s">
        <v>2322</v>
      </c>
      <c r="K137" s="22" t="s">
        <v>2</v>
      </c>
      <c r="L137" s="28" t="s">
        <v>4561</v>
      </c>
      <c r="M137" s="23" t="s">
        <v>2323</v>
      </c>
      <c r="N137" s="20" t="s">
        <v>2</v>
      </c>
      <c r="O137" s="3">
        <v>32454</v>
      </c>
      <c r="P137" s="34"/>
      <c r="Q137" s="35"/>
    </row>
    <row r="138" spans="1:17" x14ac:dyDescent="0.3">
      <c r="A138" s="41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6" t="s">
        <v>388</v>
      </c>
      <c r="G138" s="4" t="s">
        <v>2327</v>
      </c>
      <c r="H138" s="2" t="s">
        <v>2328</v>
      </c>
      <c r="I138" s="18">
        <v>0</v>
      </c>
      <c r="J138" s="18" t="s">
        <v>2329</v>
      </c>
      <c r="K138" s="22" t="s">
        <v>2330</v>
      </c>
      <c r="L138" s="28">
        <v>0</v>
      </c>
      <c r="M138" s="23" t="s">
        <v>2331</v>
      </c>
      <c r="N138" s="20" t="s">
        <v>2332</v>
      </c>
      <c r="O138" s="3" t="s">
        <v>2333</v>
      </c>
      <c r="P138" s="32" t="s">
        <v>2334</v>
      </c>
      <c r="Q138" s="33">
        <v>0</v>
      </c>
    </row>
    <row r="139" spans="1:17" x14ac:dyDescent="0.3">
      <c r="A139" s="41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7" t="s">
        <v>390</v>
      </c>
      <c r="G139" s="4" t="s">
        <v>2327</v>
      </c>
      <c r="H139" s="2" t="s">
        <v>2335</v>
      </c>
      <c r="I139" s="18">
        <v>0</v>
      </c>
      <c r="J139" s="18" t="s">
        <v>2329</v>
      </c>
      <c r="K139" s="22" t="s">
        <v>2330</v>
      </c>
      <c r="L139" s="28">
        <v>0</v>
      </c>
      <c r="M139" s="23" t="s">
        <v>2331</v>
      </c>
      <c r="N139" s="20" t="s">
        <v>2332</v>
      </c>
      <c r="O139" s="3" t="s">
        <v>2333</v>
      </c>
      <c r="P139" s="34"/>
      <c r="Q139" s="35"/>
    </row>
    <row r="140" spans="1:17" ht="15" thickBot="1" x14ac:dyDescent="0.35">
      <c r="A140" s="41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7" t="s">
        <v>392</v>
      </c>
      <c r="G140" s="4" t="s">
        <v>2327</v>
      </c>
      <c r="H140" s="2" t="s">
        <v>5052</v>
      </c>
      <c r="I140" s="18" t="s">
        <v>4548</v>
      </c>
      <c r="J140" s="18" t="s">
        <v>2329</v>
      </c>
      <c r="K140" s="22" t="s">
        <v>2</v>
      </c>
      <c r="L140" s="28" t="s">
        <v>4561</v>
      </c>
      <c r="M140" s="23" t="s">
        <v>2331</v>
      </c>
      <c r="N140" s="20" t="s">
        <v>2</v>
      </c>
      <c r="O140" s="3" t="s">
        <v>2333</v>
      </c>
      <c r="P140" s="34"/>
      <c r="Q140" s="35"/>
    </row>
    <row r="141" spans="1:17" x14ac:dyDescent="0.3">
      <c r="A141" s="41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6" t="s">
        <v>393</v>
      </c>
      <c r="G141" s="4" t="s">
        <v>2336</v>
      </c>
      <c r="H141" s="2" t="s">
        <v>2337</v>
      </c>
      <c r="I141" s="18" t="s">
        <v>705</v>
      </c>
      <c r="J141" s="18" t="s">
        <v>2338</v>
      </c>
      <c r="K141" s="22" t="s">
        <v>8</v>
      </c>
      <c r="L141" s="28">
        <v>0</v>
      </c>
      <c r="M141" s="23" t="s">
        <v>2339</v>
      </c>
      <c r="N141" s="20" t="s">
        <v>2340</v>
      </c>
      <c r="O141" s="3">
        <v>32489</v>
      </c>
      <c r="P141" s="32" t="s">
        <v>2341</v>
      </c>
      <c r="Q141" s="33">
        <v>0</v>
      </c>
    </row>
    <row r="142" spans="1:17" x14ac:dyDescent="0.3">
      <c r="A142" s="41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7" t="s">
        <v>396</v>
      </c>
      <c r="G142" s="4" t="s">
        <v>2336</v>
      </c>
      <c r="H142" s="2" t="s">
        <v>2344</v>
      </c>
      <c r="I142" s="18" t="s">
        <v>151</v>
      </c>
      <c r="J142" s="18" t="s">
        <v>2338</v>
      </c>
      <c r="K142" s="22" t="s">
        <v>21</v>
      </c>
      <c r="L142" s="28">
        <v>0</v>
      </c>
      <c r="M142" s="23" t="s">
        <v>2339</v>
      </c>
      <c r="N142" s="20" t="s">
        <v>2340</v>
      </c>
      <c r="O142" s="3">
        <v>32489</v>
      </c>
      <c r="P142" s="34"/>
      <c r="Q142" s="35"/>
    </row>
    <row r="143" spans="1:17" x14ac:dyDescent="0.3">
      <c r="A143" s="41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7" t="s">
        <v>1406</v>
      </c>
      <c r="G143" s="4" t="s">
        <v>2336</v>
      </c>
      <c r="H143" s="2" t="s">
        <v>5053</v>
      </c>
      <c r="I143" s="18" t="s">
        <v>4548</v>
      </c>
      <c r="J143" s="18" t="s">
        <v>2338</v>
      </c>
      <c r="K143" s="22" t="s">
        <v>2</v>
      </c>
      <c r="L143" s="28" t="s">
        <v>4561</v>
      </c>
      <c r="M143" s="23" t="s">
        <v>2339</v>
      </c>
      <c r="N143" s="20" t="s">
        <v>2</v>
      </c>
      <c r="O143" s="3">
        <v>32489</v>
      </c>
      <c r="P143" s="34"/>
      <c r="Q143" s="35"/>
    </row>
    <row r="144" spans="1:17" x14ac:dyDescent="0.3">
      <c r="A144" s="41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6" t="s">
        <v>393</v>
      </c>
      <c r="G144" s="4" t="s">
        <v>2336</v>
      </c>
      <c r="H144" s="2" t="s">
        <v>2342</v>
      </c>
      <c r="I144" s="18" t="s">
        <v>151</v>
      </c>
      <c r="J144" s="18" t="s">
        <v>2338</v>
      </c>
      <c r="K144" s="22" t="s">
        <v>21</v>
      </c>
      <c r="L144" s="28" t="s">
        <v>175</v>
      </c>
      <c r="M144" s="23" t="s">
        <v>2339</v>
      </c>
      <c r="N144" s="20" t="s">
        <v>2340</v>
      </c>
      <c r="O144" s="3">
        <v>32489</v>
      </c>
      <c r="P144" s="39"/>
      <c r="Q144" s="38"/>
    </row>
    <row r="145" spans="1:17" ht="15" thickBot="1" x14ac:dyDescent="0.35">
      <c r="A145" s="41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7" t="s">
        <v>396</v>
      </c>
      <c r="G145" s="4" t="s">
        <v>2336</v>
      </c>
      <c r="H145" s="2" t="s">
        <v>2343</v>
      </c>
      <c r="I145" s="18" t="s">
        <v>151</v>
      </c>
      <c r="J145" s="18" t="s">
        <v>2338</v>
      </c>
      <c r="K145" s="22" t="s">
        <v>21</v>
      </c>
      <c r="L145" s="28">
        <v>0</v>
      </c>
      <c r="M145" s="23" t="s">
        <v>2339</v>
      </c>
      <c r="N145" s="20" t="s">
        <v>2340</v>
      </c>
      <c r="O145" s="3">
        <v>32489</v>
      </c>
      <c r="P145" s="39"/>
      <c r="Q145" s="38"/>
    </row>
    <row r="146" spans="1:17" x14ac:dyDescent="0.3">
      <c r="A146" s="41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6" t="s">
        <v>398</v>
      </c>
      <c r="G146" s="4" t="s">
        <v>2345</v>
      </c>
      <c r="H146" s="2" t="s">
        <v>2346</v>
      </c>
      <c r="I146" s="18" t="s">
        <v>151</v>
      </c>
      <c r="J146" s="18">
        <v>2309</v>
      </c>
      <c r="K146" s="22" t="s">
        <v>5</v>
      </c>
      <c r="L146" s="28">
        <v>0</v>
      </c>
      <c r="M146" s="23" t="s">
        <v>2347</v>
      </c>
      <c r="N146" s="20" t="s">
        <v>2348</v>
      </c>
      <c r="O146" s="3">
        <v>32496</v>
      </c>
      <c r="P146" s="32" t="s">
        <v>2349</v>
      </c>
      <c r="Q146" s="33">
        <v>0</v>
      </c>
    </row>
    <row r="147" spans="1:17" x14ac:dyDescent="0.3">
      <c r="A147" s="41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7" t="s">
        <v>401</v>
      </c>
      <c r="G147" s="4" t="s">
        <v>2345</v>
      </c>
      <c r="H147" s="2" t="s">
        <v>2350</v>
      </c>
      <c r="I147" s="18" t="s">
        <v>1811</v>
      </c>
      <c r="J147" s="18">
        <v>2309</v>
      </c>
      <c r="K147" s="22" t="s">
        <v>5</v>
      </c>
      <c r="L147" s="28">
        <v>0</v>
      </c>
      <c r="M147" s="23" t="s">
        <v>2347</v>
      </c>
      <c r="N147" s="20" t="s">
        <v>2348</v>
      </c>
      <c r="O147" s="3">
        <v>32496</v>
      </c>
      <c r="P147" s="34"/>
      <c r="Q147" s="35"/>
    </row>
    <row r="148" spans="1:17" x14ac:dyDescent="0.3">
      <c r="A148" s="41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7" t="s">
        <v>1413</v>
      </c>
      <c r="G148" s="4" t="s">
        <v>2345</v>
      </c>
      <c r="H148" s="2" t="s">
        <v>5054</v>
      </c>
      <c r="I148" s="18" t="s">
        <v>4548</v>
      </c>
      <c r="J148" s="18">
        <v>2309</v>
      </c>
      <c r="K148" s="22" t="s">
        <v>2</v>
      </c>
      <c r="L148" s="28" t="s">
        <v>4561</v>
      </c>
      <c r="M148" s="23" t="s">
        <v>2347</v>
      </c>
      <c r="N148" s="20" t="s">
        <v>2</v>
      </c>
      <c r="O148" s="3">
        <v>32496</v>
      </c>
      <c r="P148" s="34"/>
      <c r="Q148" s="35"/>
    </row>
    <row r="149" spans="1:17" ht="15" thickBot="1" x14ac:dyDescent="0.35">
      <c r="A149" s="41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6" t="s">
        <v>398</v>
      </c>
      <c r="G149" s="4" t="s">
        <v>2345</v>
      </c>
      <c r="H149" s="2" t="s">
        <v>2351</v>
      </c>
      <c r="I149" s="18" t="s">
        <v>151</v>
      </c>
      <c r="J149" s="18" t="s">
        <v>2352</v>
      </c>
      <c r="K149" s="22" t="s">
        <v>5</v>
      </c>
      <c r="L149" s="28">
        <v>0</v>
      </c>
      <c r="M149" s="23" t="s">
        <v>2347</v>
      </c>
      <c r="N149" s="20" t="s">
        <v>2348</v>
      </c>
      <c r="O149" s="3">
        <v>32496</v>
      </c>
      <c r="P149" s="39"/>
      <c r="Q149" s="38"/>
    </row>
    <row r="150" spans="1:17" x14ac:dyDescent="0.3">
      <c r="A150" s="41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6" t="s">
        <v>403</v>
      </c>
      <c r="G150" s="4" t="s">
        <v>2345</v>
      </c>
      <c r="H150" s="2" t="s">
        <v>2353</v>
      </c>
      <c r="I150" s="18" t="s">
        <v>151</v>
      </c>
      <c r="J150" s="18">
        <v>2310</v>
      </c>
      <c r="K150" s="22" t="s">
        <v>2354</v>
      </c>
      <c r="L150" s="28">
        <v>0</v>
      </c>
      <c r="M150" s="23" t="s">
        <v>2347</v>
      </c>
      <c r="N150" s="20" t="s">
        <v>2348</v>
      </c>
      <c r="O150" s="3">
        <v>32496</v>
      </c>
      <c r="P150" s="32" t="s">
        <v>2349</v>
      </c>
      <c r="Q150" s="33">
        <v>0</v>
      </c>
    </row>
    <row r="151" spans="1:17" x14ac:dyDescent="0.3">
      <c r="A151" s="41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7" t="s">
        <v>405</v>
      </c>
      <c r="G151" s="4" t="s">
        <v>2345</v>
      </c>
      <c r="H151" s="2" t="s">
        <v>2355</v>
      </c>
      <c r="I151" s="18" t="s">
        <v>1828</v>
      </c>
      <c r="J151" s="18">
        <v>2310</v>
      </c>
      <c r="K151" s="22" t="s">
        <v>6</v>
      </c>
      <c r="L151" s="28">
        <v>0</v>
      </c>
      <c r="M151" s="23" t="s">
        <v>2347</v>
      </c>
      <c r="N151" s="20" t="s">
        <v>2348</v>
      </c>
      <c r="O151" s="3">
        <v>32496</v>
      </c>
      <c r="P151" s="34"/>
      <c r="Q151" s="35"/>
    </row>
    <row r="152" spans="1:17" ht="15" thickBot="1" x14ac:dyDescent="0.35">
      <c r="A152" s="41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7" t="s">
        <v>793</v>
      </c>
      <c r="G152" s="4" t="s">
        <v>2345</v>
      </c>
      <c r="H152" s="2" t="s">
        <v>5055</v>
      </c>
      <c r="I152" s="18" t="s">
        <v>4548</v>
      </c>
      <c r="J152" s="18">
        <v>2310</v>
      </c>
      <c r="K152" s="22" t="s">
        <v>2</v>
      </c>
      <c r="L152" s="28" t="s">
        <v>4561</v>
      </c>
      <c r="M152" s="23" t="s">
        <v>2347</v>
      </c>
      <c r="N152" s="20" t="s">
        <v>2</v>
      </c>
      <c r="O152" s="3">
        <v>32496</v>
      </c>
      <c r="P152" s="34"/>
      <c r="Q152" s="35"/>
    </row>
    <row r="153" spans="1:17" x14ac:dyDescent="0.3">
      <c r="A153" s="41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6" t="s">
        <v>407</v>
      </c>
      <c r="G153" s="4" t="s">
        <v>2345</v>
      </c>
      <c r="H153" s="2" t="s">
        <v>2356</v>
      </c>
      <c r="I153" s="18" t="s">
        <v>1854</v>
      </c>
      <c r="J153" s="18">
        <v>2311</v>
      </c>
      <c r="K153" s="22" t="s">
        <v>2357</v>
      </c>
      <c r="L153" s="28">
        <v>0</v>
      </c>
      <c r="M153" s="23" t="s">
        <v>2347</v>
      </c>
      <c r="N153" s="20" t="s">
        <v>2348</v>
      </c>
      <c r="O153" s="3">
        <v>32496</v>
      </c>
      <c r="P153" s="32" t="s">
        <v>2349</v>
      </c>
      <c r="Q153" s="33">
        <v>0</v>
      </c>
    </row>
    <row r="154" spans="1:17" x14ac:dyDescent="0.3">
      <c r="A154" s="41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7" t="s">
        <v>410</v>
      </c>
      <c r="G154" s="4" t="s">
        <v>2345</v>
      </c>
      <c r="H154" s="2" t="s">
        <v>2358</v>
      </c>
      <c r="I154" s="18" t="s">
        <v>1828</v>
      </c>
      <c r="J154" s="18">
        <v>2311</v>
      </c>
      <c r="K154" s="22" t="s">
        <v>2357</v>
      </c>
      <c r="L154" s="28">
        <v>0</v>
      </c>
      <c r="M154" s="23" t="s">
        <v>2347</v>
      </c>
      <c r="N154" s="20" t="s">
        <v>2348</v>
      </c>
      <c r="O154" s="3">
        <v>32496</v>
      </c>
      <c r="P154" s="34"/>
      <c r="Q154" s="35"/>
    </row>
    <row r="155" spans="1:17" ht="15" thickBot="1" x14ac:dyDescent="0.35">
      <c r="A155" s="41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7" t="s">
        <v>412</v>
      </c>
      <c r="G155" s="4" t="s">
        <v>2345</v>
      </c>
      <c r="H155" s="2" t="s">
        <v>5056</v>
      </c>
      <c r="I155" s="18" t="s">
        <v>4548</v>
      </c>
      <c r="J155" s="18">
        <v>2311</v>
      </c>
      <c r="K155" s="22" t="s">
        <v>2</v>
      </c>
      <c r="L155" s="28" t="s">
        <v>4561</v>
      </c>
      <c r="M155" s="23" t="s">
        <v>2347</v>
      </c>
      <c r="N155" s="20" t="s">
        <v>2</v>
      </c>
      <c r="O155" s="3">
        <v>32496</v>
      </c>
      <c r="P155" s="34"/>
      <c r="Q155" s="35"/>
    </row>
    <row r="156" spans="1:17" x14ac:dyDescent="0.3">
      <c r="A156" s="41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6" t="s">
        <v>413</v>
      </c>
      <c r="G156" s="4" t="s">
        <v>2359</v>
      </c>
      <c r="H156" s="2" t="s">
        <v>2360</v>
      </c>
      <c r="I156" s="18" t="s">
        <v>705</v>
      </c>
      <c r="J156" s="18" t="s">
        <v>2361</v>
      </c>
      <c r="K156" s="22" t="s">
        <v>8</v>
      </c>
      <c r="L156" s="28">
        <v>0</v>
      </c>
      <c r="M156" s="23" t="s">
        <v>2362</v>
      </c>
      <c r="N156" s="20" t="s">
        <v>2363</v>
      </c>
      <c r="O156" s="3" t="s">
        <v>2364</v>
      </c>
      <c r="P156" s="32" t="s">
        <v>2365</v>
      </c>
      <c r="Q156" s="33">
        <v>0</v>
      </c>
    </row>
    <row r="157" spans="1:17" x14ac:dyDescent="0.3">
      <c r="A157" s="41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7" t="s">
        <v>415</v>
      </c>
      <c r="G157" s="4" t="s">
        <v>2359</v>
      </c>
      <c r="H157" s="2" t="s">
        <v>2366</v>
      </c>
      <c r="I157" s="18" t="s">
        <v>705</v>
      </c>
      <c r="J157" s="18">
        <v>2313</v>
      </c>
      <c r="K157" s="22" t="s">
        <v>21</v>
      </c>
      <c r="L157" s="28">
        <v>0</v>
      </c>
      <c r="M157" s="23" t="s">
        <v>2362</v>
      </c>
      <c r="N157" s="20" t="s">
        <v>2363</v>
      </c>
      <c r="O157" s="3" t="s">
        <v>2364</v>
      </c>
      <c r="P157" s="34"/>
      <c r="Q157" s="35"/>
    </row>
    <row r="158" spans="1:17" ht="15" thickBot="1" x14ac:dyDescent="0.35">
      <c r="A158" s="41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7" t="s">
        <v>417</v>
      </c>
      <c r="G158" s="4" t="s">
        <v>2359</v>
      </c>
      <c r="H158" s="2" t="s">
        <v>2367</v>
      </c>
      <c r="I158" s="18" t="s">
        <v>1811</v>
      </c>
      <c r="J158" s="18">
        <v>2314</v>
      </c>
      <c r="K158" s="22" t="s">
        <v>8</v>
      </c>
      <c r="L158" s="28">
        <v>0</v>
      </c>
      <c r="M158" s="23" t="s">
        <v>2362</v>
      </c>
      <c r="N158" s="20" t="s">
        <v>2363</v>
      </c>
      <c r="O158" s="3" t="s">
        <v>2364</v>
      </c>
      <c r="P158" s="34"/>
      <c r="Q158" s="35"/>
    </row>
    <row r="159" spans="1:17" x14ac:dyDescent="0.3">
      <c r="A159" s="41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6" t="s">
        <v>418</v>
      </c>
      <c r="G159" s="4" t="s">
        <v>2359</v>
      </c>
      <c r="H159" s="2" t="s">
        <v>5057</v>
      </c>
      <c r="I159" s="18" t="s">
        <v>4548</v>
      </c>
      <c r="J159" s="18" t="s">
        <v>2361</v>
      </c>
      <c r="K159" s="22" t="s">
        <v>2</v>
      </c>
      <c r="L159" s="28" t="s">
        <v>4561</v>
      </c>
      <c r="M159" s="23" t="s">
        <v>2362</v>
      </c>
      <c r="N159" s="20" t="s">
        <v>2</v>
      </c>
      <c r="O159" s="3" t="s">
        <v>2364</v>
      </c>
      <c r="P159" s="32" t="s">
        <v>2365</v>
      </c>
      <c r="Q159" s="33">
        <v>0</v>
      </c>
    </row>
    <row r="160" spans="1:17" x14ac:dyDescent="0.3">
      <c r="A160" s="41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7" t="s">
        <v>420</v>
      </c>
      <c r="G160" s="4" t="s">
        <v>2359</v>
      </c>
      <c r="H160" s="2" t="s">
        <v>5058</v>
      </c>
      <c r="I160" s="18" t="s">
        <v>4548</v>
      </c>
      <c r="J160" s="18">
        <v>2313</v>
      </c>
      <c r="K160" s="22" t="s">
        <v>2</v>
      </c>
      <c r="L160" s="28" t="s">
        <v>4561</v>
      </c>
      <c r="M160" s="23" t="s">
        <v>2362</v>
      </c>
      <c r="N160" s="20" t="s">
        <v>2</v>
      </c>
      <c r="O160" s="3" t="s">
        <v>2364</v>
      </c>
      <c r="P160" s="34"/>
      <c r="Q160" s="35"/>
    </row>
    <row r="161" spans="1:17" ht="15" thickBot="1" x14ac:dyDescent="0.35">
      <c r="A161" s="41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7" t="s">
        <v>422</v>
      </c>
      <c r="G161" s="4" t="s">
        <v>2359</v>
      </c>
      <c r="H161" s="2" t="s">
        <v>5059</v>
      </c>
      <c r="I161" s="18" t="s">
        <v>4548</v>
      </c>
      <c r="J161" s="18">
        <v>2314</v>
      </c>
      <c r="K161" s="22" t="s">
        <v>2</v>
      </c>
      <c r="L161" s="28" t="s">
        <v>4561</v>
      </c>
      <c r="M161" s="23" t="s">
        <v>2362</v>
      </c>
      <c r="N161" s="20" t="s">
        <v>2</v>
      </c>
      <c r="O161" s="3" t="s">
        <v>2364</v>
      </c>
      <c r="P161" s="34"/>
      <c r="Q161" s="35"/>
    </row>
    <row r="162" spans="1:17" x14ac:dyDescent="0.3">
      <c r="A162" s="41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6" t="s">
        <v>423</v>
      </c>
      <c r="G162" s="4" t="s">
        <v>2368</v>
      </c>
      <c r="H162" s="2" t="s">
        <v>2369</v>
      </c>
      <c r="I162" s="18" t="s">
        <v>1828</v>
      </c>
      <c r="J162" s="18" t="s">
        <v>2370</v>
      </c>
      <c r="K162" s="22" t="s">
        <v>621</v>
      </c>
      <c r="L162" s="28">
        <v>0</v>
      </c>
      <c r="M162" s="23" t="s">
        <v>2371</v>
      </c>
      <c r="N162" s="20" t="s">
        <v>2372</v>
      </c>
      <c r="O162" s="3">
        <v>32587</v>
      </c>
      <c r="P162" s="32" t="s">
        <v>2373</v>
      </c>
      <c r="Q162" s="33">
        <v>0</v>
      </c>
    </row>
    <row r="163" spans="1:17" x14ac:dyDescent="0.3">
      <c r="A163" s="41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7" t="s">
        <v>426</v>
      </c>
      <c r="G163" s="4" t="s">
        <v>2368</v>
      </c>
      <c r="H163" s="2" t="s">
        <v>2374</v>
      </c>
      <c r="I163" s="18" t="s">
        <v>1758</v>
      </c>
      <c r="J163" s="18" t="s">
        <v>2370</v>
      </c>
      <c r="K163" s="22" t="s">
        <v>621</v>
      </c>
      <c r="L163" s="28">
        <v>0</v>
      </c>
      <c r="M163" s="23" t="s">
        <v>2371</v>
      </c>
      <c r="N163" s="20" t="s">
        <v>2372</v>
      </c>
      <c r="O163" s="3">
        <v>32587</v>
      </c>
      <c r="P163" s="34"/>
      <c r="Q163" s="35"/>
    </row>
    <row r="164" spans="1:17" ht="15" thickBot="1" x14ac:dyDescent="0.35">
      <c r="A164" s="41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7" t="s">
        <v>428</v>
      </c>
      <c r="G164" s="4" t="s">
        <v>2368</v>
      </c>
      <c r="H164" s="2" t="s">
        <v>2375</v>
      </c>
      <c r="I164" s="18" t="s">
        <v>1758</v>
      </c>
      <c r="J164" s="18" t="s">
        <v>2370</v>
      </c>
      <c r="K164" s="22" t="s">
        <v>21</v>
      </c>
      <c r="L164" s="28">
        <v>0</v>
      </c>
      <c r="M164" s="23" t="s">
        <v>2371</v>
      </c>
      <c r="N164" s="20" t="s">
        <v>2372</v>
      </c>
      <c r="O164" s="3">
        <v>32587</v>
      </c>
      <c r="P164" s="34"/>
      <c r="Q164" s="35"/>
    </row>
    <row r="165" spans="1:17" x14ac:dyDescent="0.3">
      <c r="A165" s="41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6" t="s">
        <v>430</v>
      </c>
      <c r="G165" s="4" t="s">
        <v>2368</v>
      </c>
      <c r="H165" s="2" t="s">
        <v>5060</v>
      </c>
      <c r="I165" s="18" t="s">
        <v>1811</v>
      </c>
      <c r="J165" s="18" t="s">
        <v>2370</v>
      </c>
      <c r="K165" s="22" t="s">
        <v>21</v>
      </c>
      <c r="L165" s="28">
        <v>0</v>
      </c>
      <c r="M165" s="23" t="s">
        <v>2371</v>
      </c>
      <c r="N165" s="20" t="s">
        <v>2372</v>
      </c>
      <c r="O165" s="3">
        <v>32587</v>
      </c>
      <c r="P165" s="32" t="s">
        <v>2373</v>
      </c>
      <c r="Q165" s="33">
        <v>0</v>
      </c>
    </row>
    <row r="166" spans="1:17" x14ac:dyDescent="0.3">
      <c r="A166" s="41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7" t="s">
        <v>432</v>
      </c>
      <c r="G166" s="4" t="s">
        <v>2368</v>
      </c>
      <c r="H166" s="2" t="s">
        <v>5061</v>
      </c>
      <c r="I166" s="18" t="s">
        <v>1811</v>
      </c>
      <c r="J166" s="18" t="s">
        <v>2370</v>
      </c>
      <c r="K166" s="22" t="s">
        <v>21</v>
      </c>
      <c r="L166" s="28">
        <v>0</v>
      </c>
      <c r="M166" s="23" t="s">
        <v>2371</v>
      </c>
      <c r="N166" s="20" t="s">
        <v>2372</v>
      </c>
      <c r="O166" s="3">
        <v>32587</v>
      </c>
      <c r="P166" s="34"/>
      <c r="Q166" s="35"/>
    </row>
    <row r="167" spans="1:17" ht="15" thickBot="1" x14ac:dyDescent="0.35">
      <c r="A167" s="41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7" t="s">
        <v>824</v>
      </c>
      <c r="G167" s="4" t="s">
        <v>2368</v>
      </c>
      <c r="H167" s="2" t="s">
        <v>5062</v>
      </c>
      <c r="I167" s="18" t="s">
        <v>4548</v>
      </c>
      <c r="J167" s="18" t="s">
        <v>2370</v>
      </c>
      <c r="K167" s="22" t="s">
        <v>2</v>
      </c>
      <c r="L167" s="28" t="s">
        <v>4561</v>
      </c>
      <c r="M167" s="23" t="s">
        <v>2371</v>
      </c>
      <c r="N167" s="20" t="s">
        <v>2</v>
      </c>
      <c r="O167" s="3">
        <v>32587</v>
      </c>
      <c r="P167" s="34"/>
      <c r="Q167" s="35"/>
    </row>
    <row r="168" spans="1:17" x14ac:dyDescent="0.3">
      <c r="A168" s="41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6" t="s">
        <v>434</v>
      </c>
      <c r="G168" s="4" t="s">
        <v>2368</v>
      </c>
      <c r="H168" s="2" t="s">
        <v>2376</v>
      </c>
      <c r="I168" s="18" t="s">
        <v>1811</v>
      </c>
      <c r="J168" s="18">
        <v>2316</v>
      </c>
      <c r="K168" s="22" t="s">
        <v>21</v>
      </c>
      <c r="L168" s="28">
        <v>0</v>
      </c>
      <c r="M168" s="23" t="s">
        <v>2371</v>
      </c>
      <c r="N168" s="20" t="s">
        <v>2372</v>
      </c>
      <c r="O168" s="3">
        <v>32587</v>
      </c>
      <c r="P168" s="32" t="s">
        <v>2373</v>
      </c>
      <c r="Q168" s="33">
        <v>0</v>
      </c>
    </row>
    <row r="169" spans="1:17" x14ac:dyDescent="0.3">
      <c r="A169" s="41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7" t="s">
        <v>437</v>
      </c>
      <c r="G169" s="4" t="s">
        <v>2368</v>
      </c>
      <c r="H169" s="2" t="s">
        <v>2377</v>
      </c>
      <c r="I169" s="18" t="s">
        <v>1828</v>
      </c>
      <c r="J169" s="18">
        <v>2316</v>
      </c>
      <c r="K169" s="22" t="s">
        <v>21</v>
      </c>
      <c r="L169" s="28">
        <v>0</v>
      </c>
      <c r="M169" s="23" t="s">
        <v>2371</v>
      </c>
      <c r="N169" s="20" t="s">
        <v>2372</v>
      </c>
      <c r="O169" s="3">
        <v>32587</v>
      </c>
      <c r="P169" s="34"/>
      <c r="Q169" s="35"/>
    </row>
    <row r="170" spans="1:17" ht="15" thickBot="1" x14ac:dyDescent="0.35">
      <c r="A170" s="41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7" t="s">
        <v>438</v>
      </c>
      <c r="G170" s="4" t="s">
        <v>2368</v>
      </c>
      <c r="H170" s="2" t="s">
        <v>2378</v>
      </c>
      <c r="I170" s="18" t="s">
        <v>1758</v>
      </c>
      <c r="J170" s="18">
        <v>2316</v>
      </c>
      <c r="K170" s="22">
        <v>0</v>
      </c>
      <c r="L170" s="28" t="s">
        <v>175</v>
      </c>
      <c r="M170" s="23" t="s">
        <v>2371</v>
      </c>
      <c r="N170" s="20" t="s">
        <v>2372</v>
      </c>
      <c r="O170" s="3">
        <v>32587</v>
      </c>
      <c r="P170" s="34"/>
      <c r="Q170" s="35"/>
    </row>
    <row r="171" spans="1:17" x14ac:dyDescent="0.3">
      <c r="A171" s="41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6" t="s">
        <v>439</v>
      </c>
      <c r="G171" s="4" t="s">
        <v>2368</v>
      </c>
      <c r="H171" s="2" t="s">
        <v>5063</v>
      </c>
      <c r="I171" s="18" t="s">
        <v>1811</v>
      </c>
      <c r="J171" s="18">
        <v>2316</v>
      </c>
      <c r="K171" s="22" t="s">
        <v>21</v>
      </c>
      <c r="L171" s="28" t="s">
        <v>175</v>
      </c>
      <c r="M171" s="23" t="s">
        <v>2371</v>
      </c>
      <c r="N171" s="20">
        <v>52</v>
      </c>
      <c r="O171" s="3">
        <v>32587</v>
      </c>
      <c r="P171" s="32" t="s">
        <v>2373</v>
      </c>
      <c r="Q171" s="33">
        <v>0</v>
      </c>
    </row>
    <row r="172" spans="1:17" x14ac:dyDescent="0.3">
      <c r="A172" s="41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7" t="s">
        <v>441</v>
      </c>
      <c r="G172" s="4" t="s">
        <v>2368</v>
      </c>
      <c r="H172" s="2" t="s">
        <v>5064</v>
      </c>
      <c r="I172" s="18" t="s">
        <v>705</v>
      </c>
      <c r="J172" s="18">
        <v>2316</v>
      </c>
      <c r="K172" s="22">
        <v>0</v>
      </c>
      <c r="L172" s="28" t="s">
        <v>175</v>
      </c>
      <c r="M172" s="23" t="s">
        <v>2371</v>
      </c>
      <c r="N172" s="20">
        <v>52</v>
      </c>
      <c r="O172" s="3">
        <v>32587</v>
      </c>
      <c r="P172" s="34"/>
      <c r="Q172" s="35"/>
    </row>
    <row r="173" spans="1:17" ht="15" thickBot="1" x14ac:dyDescent="0.35">
      <c r="A173" s="41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7" t="s">
        <v>838</v>
      </c>
      <c r="G173" s="4" t="s">
        <v>2368</v>
      </c>
      <c r="H173" s="2" t="s">
        <v>5065</v>
      </c>
      <c r="I173" s="18" t="s">
        <v>4548</v>
      </c>
      <c r="J173" s="18">
        <v>2316</v>
      </c>
      <c r="K173" s="22" t="s">
        <v>2</v>
      </c>
      <c r="L173" s="28" t="s">
        <v>4561</v>
      </c>
      <c r="M173" s="23" t="s">
        <v>2371</v>
      </c>
      <c r="N173" s="20" t="s">
        <v>2</v>
      </c>
      <c r="O173" s="3">
        <v>32587</v>
      </c>
      <c r="P173" s="34"/>
      <c r="Q173" s="35"/>
    </row>
    <row r="174" spans="1:17" x14ac:dyDescent="0.3">
      <c r="A174" s="41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6" t="s">
        <v>443</v>
      </c>
      <c r="G174" s="4" t="s">
        <v>2368</v>
      </c>
      <c r="H174" s="2" t="s">
        <v>2379</v>
      </c>
      <c r="I174" s="18" t="s">
        <v>1828</v>
      </c>
      <c r="J174" s="18">
        <v>2317</v>
      </c>
      <c r="K174" s="22" t="s">
        <v>6</v>
      </c>
      <c r="L174" s="28">
        <v>0</v>
      </c>
      <c r="M174" s="23" t="s">
        <v>2371</v>
      </c>
      <c r="N174" s="20" t="s">
        <v>2372</v>
      </c>
      <c r="O174" s="3">
        <v>32587</v>
      </c>
      <c r="P174" s="32" t="s">
        <v>2373</v>
      </c>
      <c r="Q174" s="33">
        <v>0</v>
      </c>
    </row>
    <row r="175" spans="1:17" x14ac:dyDescent="0.3">
      <c r="A175" s="41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7" t="s">
        <v>446</v>
      </c>
      <c r="G175" s="4" t="s">
        <v>2368</v>
      </c>
      <c r="H175" s="2" t="s">
        <v>2380</v>
      </c>
      <c r="I175" s="18" t="s">
        <v>1828</v>
      </c>
      <c r="J175" s="18">
        <v>2317</v>
      </c>
      <c r="K175" s="22" t="s">
        <v>6</v>
      </c>
      <c r="L175" s="28">
        <v>0</v>
      </c>
      <c r="M175" s="23" t="s">
        <v>2371</v>
      </c>
      <c r="N175" s="20" t="s">
        <v>2372</v>
      </c>
      <c r="O175" s="3">
        <v>32587</v>
      </c>
      <c r="P175" s="34"/>
      <c r="Q175" s="35"/>
    </row>
    <row r="176" spans="1:17" ht="15" thickBot="1" x14ac:dyDescent="0.35">
      <c r="A176" s="41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7" t="s">
        <v>448</v>
      </c>
      <c r="G176" s="4" t="s">
        <v>2368</v>
      </c>
      <c r="H176" s="2" t="s">
        <v>2381</v>
      </c>
      <c r="I176" s="18" t="s">
        <v>1828</v>
      </c>
      <c r="J176" s="18">
        <v>2317</v>
      </c>
      <c r="K176" s="22" t="s">
        <v>21</v>
      </c>
      <c r="L176" s="28" t="s">
        <v>175</v>
      </c>
      <c r="M176" s="23" t="s">
        <v>2371</v>
      </c>
      <c r="N176" s="20" t="s">
        <v>2372</v>
      </c>
      <c r="O176" s="3">
        <v>32587</v>
      </c>
      <c r="P176" s="34"/>
      <c r="Q176" s="35"/>
    </row>
    <row r="177" spans="1:17" x14ac:dyDescent="0.3">
      <c r="A177" s="41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6" t="s">
        <v>450</v>
      </c>
      <c r="G177" s="4" t="s">
        <v>2368</v>
      </c>
      <c r="H177" s="2" t="s">
        <v>5066</v>
      </c>
      <c r="I177" s="18" t="s">
        <v>1758</v>
      </c>
      <c r="J177" s="18">
        <v>2317</v>
      </c>
      <c r="K177" s="22" t="s">
        <v>21</v>
      </c>
      <c r="L177" s="28" t="s">
        <v>175</v>
      </c>
      <c r="M177" s="23" t="s">
        <v>2371</v>
      </c>
      <c r="N177" s="20">
        <v>54</v>
      </c>
      <c r="O177" s="3">
        <v>32587</v>
      </c>
      <c r="P177" s="32" t="s">
        <v>2373</v>
      </c>
      <c r="Q177" s="33">
        <v>0</v>
      </c>
    </row>
    <row r="178" spans="1:17" x14ac:dyDescent="0.3">
      <c r="A178" s="41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7" t="s">
        <v>452</v>
      </c>
      <c r="G178" s="4" t="s">
        <v>2368</v>
      </c>
      <c r="H178" s="2" t="s">
        <v>5067</v>
      </c>
      <c r="I178" s="18" t="s">
        <v>1811</v>
      </c>
      <c r="J178" s="18">
        <v>2317</v>
      </c>
      <c r="K178" s="22" t="s">
        <v>6</v>
      </c>
      <c r="L178" s="28" t="s">
        <v>175</v>
      </c>
      <c r="M178" s="23" t="s">
        <v>2371</v>
      </c>
      <c r="N178" s="20">
        <v>54</v>
      </c>
      <c r="O178" s="3">
        <v>32587</v>
      </c>
      <c r="P178" s="34"/>
      <c r="Q178" s="35"/>
    </row>
    <row r="179" spans="1:17" x14ac:dyDescent="0.3">
      <c r="A179" s="41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7" t="s">
        <v>1993</v>
      </c>
      <c r="G179" s="4" t="s">
        <v>2368</v>
      </c>
      <c r="H179" s="2" t="s">
        <v>5068</v>
      </c>
      <c r="I179" s="18" t="s">
        <v>4548</v>
      </c>
      <c r="J179" s="18">
        <v>2317</v>
      </c>
      <c r="K179" s="22" t="s">
        <v>2</v>
      </c>
      <c r="L179" s="28" t="s">
        <v>4561</v>
      </c>
      <c r="M179" s="23" t="s">
        <v>2371</v>
      </c>
      <c r="N179" s="20" t="s">
        <v>2</v>
      </c>
      <c r="O179" s="3">
        <v>32587</v>
      </c>
      <c r="P179" s="34"/>
      <c r="Q179" s="35"/>
    </row>
    <row r="180" spans="1:17" ht="15" thickBot="1" x14ac:dyDescent="0.35">
      <c r="A180" s="41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6" t="s">
        <v>450</v>
      </c>
      <c r="G180" s="4" t="s">
        <v>2368</v>
      </c>
      <c r="H180" s="2" t="s">
        <v>5069</v>
      </c>
      <c r="I180" s="18" t="s">
        <v>1758</v>
      </c>
      <c r="J180" s="18">
        <v>2317</v>
      </c>
      <c r="K180" s="22" t="s">
        <v>21</v>
      </c>
      <c r="L180" s="28" t="s">
        <v>175</v>
      </c>
      <c r="M180" s="23" t="s">
        <v>2371</v>
      </c>
      <c r="N180" s="20">
        <v>54</v>
      </c>
      <c r="O180" s="3">
        <v>32587</v>
      </c>
      <c r="P180" s="39"/>
      <c r="Q180" s="38"/>
    </row>
    <row r="181" spans="1:17" x14ac:dyDescent="0.3">
      <c r="A181" s="41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6" t="s">
        <v>454</v>
      </c>
      <c r="G181" s="4" t="s">
        <v>2382</v>
      </c>
      <c r="H181" s="2" t="s">
        <v>2383</v>
      </c>
      <c r="I181" s="18">
        <v>0</v>
      </c>
      <c r="J181" s="18" t="s">
        <v>2384</v>
      </c>
      <c r="K181" s="22" t="s">
        <v>8</v>
      </c>
      <c r="L181" s="28">
        <v>0</v>
      </c>
      <c r="M181" s="23" t="s">
        <v>2385</v>
      </c>
      <c r="N181" s="20" t="s">
        <v>2386</v>
      </c>
      <c r="O181" s="3">
        <v>32615</v>
      </c>
      <c r="P181" s="32" t="s">
        <v>2387</v>
      </c>
      <c r="Q181" s="33">
        <v>0</v>
      </c>
    </row>
    <row r="182" spans="1:17" x14ac:dyDescent="0.3">
      <c r="A182" s="41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7" t="s">
        <v>456</v>
      </c>
      <c r="G182" s="4" t="s">
        <v>2382</v>
      </c>
      <c r="H182" s="2" t="s">
        <v>2388</v>
      </c>
      <c r="I182" s="18">
        <v>0</v>
      </c>
      <c r="J182" s="18">
        <v>2319</v>
      </c>
      <c r="K182" s="22" t="s">
        <v>6</v>
      </c>
      <c r="L182" s="28">
        <v>0</v>
      </c>
      <c r="M182" s="23" t="s">
        <v>2385</v>
      </c>
      <c r="N182" s="20" t="s">
        <v>2386</v>
      </c>
      <c r="O182" s="3">
        <v>32615</v>
      </c>
      <c r="P182" s="34"/>
      <c r="Q182" s="35"/>
    </row>
    <row r="183" spans="1:17" ht="15" thickBot="1" x14ac:dyDescent="0.35">
      <c r="A183" s="41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7" t="s">
        <v>458</v>
      </c>
      <c r="G183" s="4" t="s">
        <v>2382</v>
      </c>
      <c r="H183" s="2" t="s">
        <v>2389</v>
      </c>
      <c r="I183" s="18">
        <v>0</v>
      </c>
      <c r="J183" s="18">
        <v>2320</v>
      </c>
      <c r="K183" s="22" t="s">
        <v>609</v>
      </c>
      <c r="L183" s="28">
        <v>0</v>
      </c>
      <c r="M183" s="23" t="s">
        <v>2385</v>
      </c>
      <c r="N183" s="20" t="s">
        <v>2386</v>
      </c>
      <c r="O183" s="3">
        <v>32615</v>
      </c>
      <c r="P183" s="34"/>
      <c r="Q183" s="35"/>
    </row>
    <row r="184" spans="1:17" x14ac:dyDescent="0.3">
      <c r="A184" s="41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6" t="s">
        <v>460</v>
      </c>
      <c r="G184" s="4" t="s">
        <v>2382</v>
      </c>
      <c r="H184" s="2" t="s">
        <v>2390</v>
      </c>
      <c r="I184" s="18">
        <v>0</v>
      </c>
      <c r="J184" s="18" t="s">
        <v>2384</v>
      </c>
      <c r="K184" s="22" t="s">
        <v>8</v>
      </c>
      <c r="L184" s="28">
        <v>0</v>
      </c>
      <c r="M184" s="23" t="s">
        <v>2385</v>
      </c>
      <c r="N184" s="20" t="s">
        <v>2386</v>
      </c>
      <c r="O184" s="3">
        <v>32615</v>
      </c>
      <c r="P184" s="32" t="s">
        <v>2387</v>
      </c>
      <c r="Q184" s="33">
        <v>0</v>
      </c>
    </row>
    <row r="185" spans="1:17" x14ac:dyDescent="0.3">
      <c r="A185" s="41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7" t="s">
        <v>462</v>
      </c>
      <c r="G185" s="4" t="s">
        <v>2382</v>
      </c>
      <c r="H185" s="2" t="s">
        <v>2391</v>
      </c>
      <c r="I185" s="18">
        <v>0</v>
      </c>
      <c r="J185" s="18">
        <v>2319</v>
      </c>
      <c r="K185" s="22" t="s">
        <v>6</v>
      </c>
      <c r="L185" s="28">
        <v>0</v>
      </c>
      <c r="M185" s="23" t="s">
        <v>2385</v>
      </c>
      <c r="N185" s="20" t="s">
        <v>2386</v>
      </c>
      <c r="O185" s="3">
        <v>32615</v>
      </c>
      <c r="P185" s="34"/>
      <c r="Q185" s="35"/>
    </row>
    <row r="186" spans="1:17" ht="15" thickBot="1" x14ac:dyDescent="0.35">
      <c r="A186" s="41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7" t="s">
        <v>464</v>
      </c>
      <c r="G186" s="4" t="s">
        <v>2382</v>
      </c>
      <c r="H186" s="2" t="s">
        <v>2392</v>
      </c>
      <c r="I186" s="18">
        <v>0</v>
      </c>
      <c r="J186" s="18">
        <v>2320</v>
      </c>
      <c r="K186" s="22" t="s">
        <v>6</v>
      </c>
      <c r="L186" s="28">
        <v>0</v>
      </c>
      <c r="M186" s="23" t="s">
        <v>2385</v>
      </c>
      <c r="N186" s="20" t="s">
        <v>2386</v>
      </c>
      <c r="O186" s="3">
        <v>32615</v>
      </c>
      <c r="P186" s="34"/>
      <c r="Q186" s="35"/>
    </row>
    <row r="187" spans="1:17" x14ac:dyDescent="0.3">
      <c r="A187" s="41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6" t="s">
        <v>466</v>
      </c>
      <c r="G187" s="4" t="s">
        <v>2382</v>
      </c>
      <c r="H187" s="2" t="s">
        <v>5070</v>
      </c>
      <c r="I187" s="18" t="s">
        <v>4548</v>
      </c>
      <c r="J187" s="18" t="s">
        <v>2384</v>
      </c>
      <c r="K187" s="22" t="s">
        <v>2</v>
      </c>
      <c r="L187" s="28" t="s">
        <v>4561</v>
      </c>
      <c r="M187" s="23" t="s">
        <v>2385</v>
      </c>
      <c r="N187" s="20" t="s">
        <v>2</v>
      </c>
      <c r="O187" s="3">
        <v>32615</v>
      </c>
      <c r="P187" s="32" t="s">
        <v>2387</v>
      </c>
      <c r="Q187" s="33">
        <v>0</v>
      </c>
    </row>
    <row r="188" spans="1:17" x14ac:dyDescent="0.3">
      <c r="A188" s="41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7" t="s">
        <v>469</v>
      </c>
      <c r="G188" s="4" t="s">
        <v>2382</v>
      </c>
      <c r="H188" s="2" t="s">
        <v>5071</v>
      </c>
      <c r="I188" s="18" t="s">
        <v>4548</v>
      </c>
      <c r="J188" s="18">
        <v>2319</v>
      </c>
      <c r="K188" s="22" t="s">
        <v>2</v>
      </c>
      <c r="L188" s="28" t="s">
        <v>4561</v>
      </c>
      <c r="M188" s="23" t="s">
        <v>2385</v>
      </c>
      <c r="N188" s="20" t="s">
        <v>2</v>
      </c>
      <c r="O188" s="3">
        <v>32615</v>
      </c>
      <c r="P188" s="34"/>
      <c r="Q188" s="35"/>
    </row>
    <row r="189" spans="1:17" ht="15" thickBot="1" x14ac:dyDescent="0.35">
      <c r="A189" s="41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7" t="s">
        <v>471</v>
      </c>
      <c r="G189" s="4" t="s">
        <v>2382</v>
      </c>
      <c r="H189" s="2" t="s">
        <v>5072</v>
      </c>
      <c r="I189" s="18" t="s">
        <v>4548</v>
      </c>
      <c r="J189" s="18">
        <v>2320</v>
      </c>
      <c r="K189" s="22" t="s">
        <v>2</v>
      </c>
      <c r="L189" s="28" t="s">
        <v>4561</v>
      </c>
      <c r="M189" s="23" t="s">
        <v>2385</v>
      </c>
      <c r="N189" s="20" t="s">
        <v>2</v>
      </c>
      <c r="O189" s="3">
        <v>32615</v>
      </c>
      <c r="P189" s="34"/>
      <c r="Q189" s="35"/>
    </row>
    <row r="190" spans="1:17" x14ac:dyDescent="0.3">
      <c r="A190" s="41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6" t="s">
        <v>473</v>
      </c>
      <c r="G190" s="4" t="s">
        <v>2393</v>
      </c>
      <c r="H190" s="2" t="s">
        <v>2394</v>
      </c>
      <c r="I190" s="18" t="s">
        <v>151</v>
      </c>
      <c r="J190" s="18" t="s">
        <v>2395</v>
      </c>
      <c r="K190" s="22" t="s">
        <v>6</v>
      </c>
      <c r="L190" s="28">
        <v>0</v>
      </c>
      <c r="M190" s="23" t="s">
        <v>1291</v>
      </c>
      <c r="N190" s="20">
        <v>32615</v>
      </c>
      <c r="O190" s="3">
        <v>32615</v>
      </c>
      <c r="P190" s="32" t="s">
        <v>2396</v>
      </c>
      <c r="Q190" s="33">
        <v>0</v>
      </c>
    </row>
    <row r="191" spans="1:17" x14ac:dyDescent="0.3">
      <c r="A191" s="41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7" t="s">
        <v>476</v>
      </c>
      <c r="G191" s="4" t="s">
        <v>2393</v>
      </c>
      <c r="H191" s="2" t="s">
        <v>2398</v>
      </c>
      <c r="I191" s="18" t="s">
        <v>1811</v>
      </c>
      <c r="J191" s="18" t="s">
        <v>2395</v>
      </c>
      <c r="K191" s="22" t="s">
        <v>6</v>
      </c>
      <c r="L191" s="28">
        <v>0</v>
      </c>
      <c r="M191" s="23" t="s">
        <v>1291</v>
      </c>
      <c r="N191" s="20">
        <v>32615</v>
      </c>
      <c r="O191" s="3">
        <v>32615</v>
      </c>
      <c r="P191" s="34"/>
      <c r="Q191" s="35"/>
    </row>
    <row r="192" spans="1:17" x14ac:dyDescent="0.3">
      <c r="A192" s="41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7" t="s">
        <v>478</v>
      </c>
      <c r="G192" s="4" t="s">
        <v>2393</v>
      </c>
      <c r="H192" s="2" t="s">
        <v>5073</v>
      </c>
      <c r="I192" s="18" t="s">
        <v>4548</v>
      </c>
      <c r="J192" s="18" t="s">
        <v>2395</v>
      </c>
      <c r="K192" s="22" t="s">
        <v>2</v>
      </c>
      <c r="L192" s="28" t="s">
        <v>4561</v>
      </c>
      <c r="M192" s="23" t="s">
        <v>1291</v>
      </c>
      <c r="N192" s="20" t="s">
        <v>2</v>
      </c>
      <c r="O192" s="3">
        <v>32615</v>
      </c>
      <c r="P192" s="34"/>
      <c r="Q192" s="35"/>
    </row>
    <row r="193" spans="1:17" ht="15" thickBot="1" x14ac:dyDescent="0.35">
      <c r="A193" s="41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6" t="s">
        <v>473</v>
      </c>
      <c r="G193" s="4" t="s">
        <v>2393</v>
      </c>
      <c r="H193" s="2" t="s">
        <v>2397</v>
      </c>
      <c r="I193" s="18" t="s">
        <v>151</v>
      </c>
      <c r="J193" s="18" t="s">
        <v>2395</v>
      </c>
      <c r="K193" s="22" t="s">
        <v>6</v>
      </c>
      <c r="L193" s="28">
        <v>0</v>
      </c>
      <c r="M193" s="23" t="s">
        <v>1291</v>
      </c>
      <c r="N193" s="20">
        <v>32615</v>
      </c>
      <c r="O193" s="3">
        <v>32615</v>
      </c>
      <c r="P193" s="39"/>
      <c r="Q193" s="38"/>
    </row>
    <row r="194" spans="1:17" x14ac:dyDescent="0.3">
      <c r="A194" s="41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6" t="s">
        <v>480</v>
      </c>
      <c r="G194" s="4" t="s">
        <v>2399</v>
      </c>
      <c r="H194" s="2" t="s">
        <v>2400</v>
      </c>
      <c r="I194" s="18">
        <v>0</v>
      </c>
      <c r="J194" s="18" t="s">
        <v>2401</v>
      </c>
      <c r="K194" s="22" t="s">
        <v>2402</v>
      </c>
      <c r="L194" s="28">
        <v>0</v>
      </c>
      <c r="M194" s="23" t="s">
        <v>2403</v>
      </c>
      <c r="N194" s="20" t="s">
        <v>2404</v>
      </c>
      <c r="O194" s="3">
        <v>32622</v>
      </c>
      <c r="P194" s="32" t="s">
        <v>2405</v>
      </c>
      <c r="Q194" s="33">
        <v>0</v>
      </c>
    </row>
    <row r="195" spans="1:17" x14ac:dyDescent="0.3">
      <c r="A195" s="41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7" t="s">
        <v>483</v>
      </c>
      <c r="G195" s="4" t="s">
        <v>2399</v>
      </c>
      <c r="H195" s="2" t="s">
        <v>2406</v>
      </c>
      <c r="I195" s="18">
        <v>0</v>
      </c>
      <c r="J195" s="18" t="s">
        <v>2401</v>
      </c>
      <c r="K195" s="22" t="s">
        <v>597</v>
      </c>
      <c r="L195" s="28">
        <v>0</v>
      </c>
      <c r="M195" s="23" t="s">
        <v>2403</v>
      </c>
      <c r="N195" s="20" t="s">
        <v>2404</v>
      </c>
      <c r="O195" s="3">
        <v>32622</v>
      </c>
      <c r="P195" s="34"/>
      <c r="Q195" s="35"/>
    </row>
    <row r="196" spans="1:17" ht="15" thickBot="1" x14ac:dyDescent="0.35">
      <c r="A196" s="41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7" t="s">
        <v>485</v>
      </c>
      <c r="G196" s="4" t="s">
        <v>2399</v>
      </c>
      <c r="H196" s="2" t="s">
        <v>2407</v>
      </c>
      <c r="I196" s="18">
        <v>0</v>
      </c>
      <c r="J196" s="18" t="s">
        <v>2401</v>
      </c>
      <c r="K196" s="22" t="s">
        <v>6</v>
      </c>
      <c r="L196" s="28">
        <v>0</v>
      </c>
      <c r="M196" s="23" t="s">
        <v>2403</v>
      </c>
      <c r="N196" s="20">
        <v>32622</v>
      </c>
      <c r="O196" s="3">
        <v>32622</v>
      </c>
      <c r="P196" s="34"/>
      <c r="Q196" s="35"/>
    </row>
    <row r="197" spans="1:17" x14ac:dyDescent="0.3">
      <c r="A197" s="41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6" t="s">
        <v>487</v>
      </c>
      <c r="G197" s="4" t="s">
        <v>2399</v>
      </c>
      <c r="H197" s="2" t="s">
        <v>2408</v>
      </c>
      <c r="I197" s="18">
        <v>0</v>
      </c>
      <c r="J197" s="18" t="s">
        <v>2401</v>
      </c>
      <c r="K197" s="22" t="s">
        <v>8</v>
      </c>
      <c r="L197" s="28">
        <v>0</v>
      </c>
      <c r="M197" s="23" t="s">
        <v>2403</v>
      </c>
      <c r="N197" s="20">
        <v>32622</v>
      </c>
      <c r="O197" s="3">
        <v>32622</v>
      </c>
      <c r="P197" s="32" t="s">
        <v>2405</v>
      </c>
      <c r="Q197" s="33">
        <v>0</v>
      </c>
    </row>
    <row r="198" spans="1:17" x14ac:dyDescent="0.3">
      <c r="A198" s="41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7" t="s">
        <v>488</v>
      </c>
      <c r="G198" s="4" t="s">
        <v>2399</v>
      </c>
      <c r="H198" s="2" t="s">
        <v>2409</v>
      </c>
      <c r="I198" s="18">
        <v>0</v>
      </c>
      <c r="J198" s="18" t="s">
        <v>2401</v>
      </c>
      <c r="K198" s="22" t="s">
        <v>2</v>
      </c>
      <c r="L198" s="28" t="s">
        <v>1</v>
      </c>
      <c r="M198" s="23" t="s">
        <v>2403</v>
      </c>
      <c r="N198" s="20" t="s">
        <v>2</v>
      </c>
      <c r="O198" s="3">
        <v>32622</v>
      </c>
      <c r="P198" s="34"/>
      <c r="Q198" s="35"/>
    </row>
    <row r="199" spans="1:17" ht="15" thickBot="1" x14ac:dyDescent="0.35">
      <c r="A199" s="41" t="s">
        <v>4513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7" t="s">
        <v>867</v>
      </c>
      <c r="G199" s="4" t="s">
        <v>2399</v>
      </c>
      <c r="H199" s="2" t="s">
        <v>5074</v>
      </c>
      <c r="I199" s="18" t="s">
        <v>4548</v>
      </c>
      <c r="J199" s="18" t="s">
        <v>2401</v>
      </c>
      <c r="K199" s="22" t="s">
        <v>2</v>
      </c>
      <c r="L199" s="28" t="s">
        <v>4561</v>
      </c>
      <c r="M199" s="23" t="s">
        <v>2403</v>
      </c>
      <c r="N199" s="20" t="s">
        <v>2</v>
      </c>
      <c r="O199" s="3">
        <v>32622</v>
      </c>
      <c r="P199" s="34"/>
      <c r="Q199" s="35"/>
    </row>
    <row r="200" spans="1:17" x14ac:dyDescent="0.3">
      <c r="A200" s="41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6" t="s">
        <v>490</v>
      </c>
      <c r="G200" s="4" t="s">
        <v>2410</v>
      </c>
      <c r="H200" s="2" t="s">
        <v>2411</v>
      </c>
      <c r="I200" s="18" t="s">
        <v>1811</v>
      </c>
      <c r="J200" s="18" t="s">
        <v>2412</v>
      </c>
      <c r="K200" s="22" t="s">
        <v>8</v>
      </c>
      <c r="L200" s="28">
        <v>0</v>
      </c>
      <c r="M200" s="23" t="s">
        <v>2413</v>
      </c>
      <c r="N200" s="20" t="s">
        <v>2414</v>
      </c>
      <c r="O200" s="3">
        <v>32636</v>
      </c>
      <c r="P200" s="32" t="s">
        <v>2415</v>
      </c>
      <c r="Q200" s="33">
        <v>0</v>
      </c>
    </row>
    <row r="201" spans="1:17" x14ac:dyDescent="0.3">
      <c r="A201" s="41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7" t="s">
        <v>492</v>
      </c>
      <c r="G201" s="4" t="s">
        <v>2410</v>
      </c>
      <c r="H201" s="2" t="s">
        <v>2416</v>
      </c>
      <c r="I201" s="18" t="s">
        <v>1758</v>
      </c>
      <c r="J201" s="18" t="s">
        <v>2412</v>
      </c>
      <c r="K201" s="22" t="s">
        <v>8</v>
      </c>
      <c r="L201" s="28">
        <v>0</v>
      </c>
      <c r="M201" s="23" t="s">
        <v>2413</v>
      </c>
      <c r="N201" s="20" t="s">
        <v>2414</v>
      </c>
      <c r="O201" s="3">
        <v>32636</v>
      </c>
      <c r="P201" s="34"/>
      <c r="Q201" s="35"/>
    </row>
    <row r="202" spans="1:17" ht="15" thickBot="1" x14ac:dyDescent="0.35">
      <c r="A202" s="41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7" t="s">
        <v>494</v>
      </c>
      <c r="G202" s="4" t="s">
        <v>2410</v>
      </c>
      <c r="H202" s="2" t="s">
        <v>5075</v>
      </c>
      <c r="I202" s="18" t="s">
        <v>4548</v>
      </c>
      <c r="J202" s="18" t="s">
        <v>2412</v>
      </c>
      <c r="K202" s="22" t="s">
        <v>2</v>
      </c>
      <c r="L202" s="28" t="s">
        <v>4561</v>
      </c>
      <c r="M202" s="23" t="s">
        <v>2413</v>
      </c>
      <c r="N202" s="20" t="s">
        <v>2</v>
      </c>
      <c r="O202" s="3">
        <v>32636</v>
      </c>
      <c r="P202" s="34"/>
      <c r="Q202" s="35"/>
    </row>
    <row r="203" spans="1:17" x14ac:dyDescent="0.3">
      <c r="A203" s="41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6" t="s">
        <v>495</v>
      </c>
      <c r="G203" s="4" t="s">
        <v>2410</v>
      </c>
      <c r="H203" s="2" t="s">
        <v>2417</v>
      </c>
      <c r="I203" s="18">
        <v>0</v>
      </c>
      <c r="J203" s="18">
        <v>2324</v>
      </c>
      <c r="K203" s="22" t="s">
        <v>6</v>
      </c>
      <c r="L203" s="28" t="s">
        <v>175</v>
      </c>
      <c r="M203" s="23" t="s">
        <v>2413</v>
      </c>
      <c r="N203" s="20" t="s">
        <v>2414</v>
      </c>
      <c r="O203" s="3">
        <v>32636</v>
      </c>
      <c r="P203" s="32" t="s">
        <v>2415</v>
      </c>
      <c r="Q203" s="33">
        <v>0</v>
      </c>
    </row>
    <row r="204" spans="1:17" x14ac:dyDescent="0.3">
      <c r="A204" s="41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7" t="s">
        <v>498</v>
      </c>
      <c r="G204" s="4" t="s">
        <v>2410</v>
      </c>
      <c r="H204" s="2" t="s">
        <v>2418</v>
      </c>
      <c r="I204" s="18">
        <v>0</v>
      </c>
      <c r="J204" s="18">
        <v>2324</v>
      </c>
      <c r="K204" s="22" t="s">
        <v>6</v>
      </c>
      <c r="L204" s="28" t="s">
        <v>175</v>
      </c>
      <c r="M204" s="23" t="s">
        <v>2413</v>
      </c>
      <c r="N204" s="20" t="s">
        <v>2414</v>
      </c>
      <c r="O204" s="3">
        <v>32636</v>
      </c>
      <c r="P204" s="34"/>
      <c r="Q204" s="35"/>
    </row>
    <row r="205" spans="1:17" ht="15" thickBot="1" x14ac:dyDescent="0.35">
      <c r="A205" s="41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7" t="s">
        <v>500</v>
      </c>
      <c r="G205" s="4" t="s">
        <v>2410</v>
      </c>
      <c r="H205" s="2" t="s">
        <v>5076</v>
      </c>
      <c r="I205" s="18" t="s">
        <v>4548</v>
      </c>
      <c r="J205" s="18">
        <v>2324</v>
      </c>
      <c r="K205" s="22" t="s">
        <v>2</v>
      </c>
      <c r="L205" s="28" t="s">
        <v>4561</v>
      </c>
      <c r="M205" s="23" t="s">
        <v>2413</v>
      </c>
      <c r="N205" s="20" t="s">
        <v>2</v>
      </c>
      <c r="O205" s="3">
        <v>32636</v>
      </c>
      <c r="P205" s="34"/>
      <c r="Q205" s="35"/>
    </row>
    <row r="206" spans="1:17" x14ac:dyDescent="0.3">
      <c r="A206" s="41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6" t="s">
        <v>880</v>
      </c>
      <c r="G206" s="4" t="s">
        <v>2419</v>
      </c>
      <c r="H206" s="2" t="s">
        <v>2420</v>
      </c>
      <c r="I206" s="18" t="s">
        <v>151</v>
      </c>
      <c r="J206" s="18" t="s">
        <v>2421</v>
      </c>
      <c r="K206" s="22" t="s">
        <v>22</v>
      </c>
      <c r="L206" s="28">
        <v>0</v>
      </c>
      <c r="M206" s="23" t="s">
        <v>2422</v>
      </c>
      <c r="N206" s="20" t="s">
        <v>2423</v>
      </c>
      <c r="O206" s="3">
        <v>32650</v>
      </c>
      <c r="P206" s="32" t="s">
        <v>2424</v>
      </c>
      <c r="Q206" s="33">
        <v>0</v>
      </c>
    </row>
    <row r="207" spans="1:17" x14ac:dyDescent="0.3">
      <c r="A207" s="41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7" t="s">
        <v>881</v>
      </c>
      <c r="G207" s="4" t="s">
        <v>2419</v>
      </c>
      <c r="H207" s="2" t="s">
        <v>2425</v>
      </c>
      <c r="I207" s="18" t="s">
        <v>1854</v>
      </c>
      <c r="J207" s="18" t="s">
        <v>2421</v>
      </c>
      <c r="K207" s="22" t="s">
        <v>755</v>
      </c>
      <c r="L207" s="28">
        <v>0</v>
      </c>
      <c r="M207" s="23" t="s">
        <v>2422</v>
      </c>
      <c r="N207" s="20" t="s">
        <v>2423</v>
      </c>
      <c r="O207" s="3">
        <v>32650</v>
      </c>
      <c r="P207" s="34"/>
      <c r="Q207" s="35"/>
    </row>
    <row r="208" spans="1:17" ht="15" thickBot="1" x14ac:dyDescent="0.35">
      <c r="A208" s="41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7" t="s">
        <v>882</v>
      </c>
      <c r="G208" s="4" t="s">
        <v>2419</v>
      </c>
      <c r="H208" s="2" t="s">
        <v>2426</v>
      </c>
      <c r="I208" s="18" t="s">
        <v>1811</v>
      </c>
      <c r="J208" s="18" t="s">
        <v>2421</v>
      </c>
      <c r="K208" s="22" t="s">
        <v>22</v>
      </c>
      <c r="L208" s="28">
        <v>0</v>
      </c>
      <c r="M208" s="23" t="s">
        <v>2422</v>
      </c>
      <c r="N208" s="20" t="s">
        <v>2423</v>
      </c>
      <c r="O208" s="3">
        <v>32650</v>
      </c>
      <c r="P208" s="34"/>
      <c r="Q208" s="35"/>
    </row>
    <row r="209" spans="1:17" x14ac:dyDescent="0.3">
      <c r="A209" s="41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6" t="s">
        <v>883</v>
      </c>
      <c r="G209" s="4" t="s">
        <v>2419</v>
      </c>
      <c r="H209" s="2" t="s">
        <v>2427</v>
      </c>
      <c r="I209" s="18" t="s">
        <v>151</v>
      </c>
      <c r="J209" s="18" t="s">
        <v>2421</v>
      </c>
      <c r="K209" s="22" t="s">
        <v>755</v>
      </c>
      <c r="L209" s="28" t="s">
        <v>175</v>
      </c>
      <c r="M209" s="23" t="s">
        <v>2422</v>
      </c>
      <c r="N209" s="20" t="s">
        <v>2423</v>
      </c>
      <c r="O209" s="3">
        <v>32650</v>
      </c>
      <c r="P209" s="32" t="s">
        <v>2424</v>
      </c>
      <c r="Q209" s="33">
        <v>0</v>
      </c>
    </row>
    <row r="210" spans="1:17" x14ac:dyDescent="0.3">
      <c r="A210" s="41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7" t="s">
        <v>889</v>
      </c>
      <c r="G210" s="4" t="s">
        <v>2419</v>
      </c>
      <c r="H210" s="2" t="s">
        <v>2428</v>
      </c>
      <c r="I210" s="18" t="s">
        <v>151</v>
      </c>
      <c r="J210" s="18" t="s">
        <v>2421</v>
      </c>
      <c r="K210" s="22" t="s">
        <v>755</v>
      </c>
      <c r="L210" s="28" t="s">
        <v>175</v>
      </c>
      <c r="M210" s="23" t="s">
        <v>2422</v>
      </c>
      <c r="N210" s="20" t="s">
        <v>2423</v>
      </c>
      <c r="O210" s="3">
        <v>32650</v>
      </c>
      <c r="P210" s="34"/>
      <c r="Q210" s="35"/>
    </row>
    <row r="211" spans="1:17" x14ac:dyDescent="0.3">
      <c r="A211" s="41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7" t="s">
        <v>891</v>
      </c>
      <c r="G211" s="4" t="s">
        <v>2419</v>
      </c>
      <c r="H211" s="2" t="s">
        <v>5077</v>
      </c>
      <c r="I211" s="18" t="s">
        <v>4548</v>
      </c>
      <c r="J211" s="18" t="s">
        <v>2421</v>
      </c>
      <c r="K211" s="22" t="s">
        <v>2</v>
      </c>
      <c r="L211" s="28" t="s">
        <v>4561</v>
      </c>
      <c r="M211" s="23" t="s">
        <v>2422</v>
      </c>
      <c r="N211" s="20" t="s">
        <v>2</v>
      </c>
      <c r="O211" s="3">
        <v>32650</v>
      </c>
      <c r="P211" s="34"/>
      <c r="Q211" s="35"/>
    </row>
    <row r="212" spans="1:17" ht="15" thickBot="1" x14ac:dyDescent="0.35">
      <c r="A212" s="41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7" t="s">
        <v>889</v>
      </c>
      <c r="G212" s="4" t="s">
        <v>2419</v>
      </c>
      <c r="H212" s="2" t="s">
        <v>2429</v>
      </c>
      <c r="I212" s="18" t="s">
        <v>151</v>
      </c>
      <c r="J212" s="18" t="s">
        <v>2421</v>
      </c>
      <c r="K212" s="22" t="s">
        <v>755</v>
      </c>
      <c r="L212" s="28" t="s">
        <v>175</v>
      </c>
      <c r="M212" s="23" t="s">
        <v>2422</v>
      </c>
      <c r="N212" s="20" t="s">
        <v>2423</v>
      </c>
      <c r="O212" s="3">
        <v>32650</v>
      </c>
      <c r="P212" s="39"/>
      <c r="Q212" s="38"/>
    </row>
    <row r="213" spans="1:17" x14ac:dyDescent="0.3">
      <c r="A213" s="41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6" t="s">
        <v>892</v>
      </c>
      <c r="G213" s="4" t="s">
        <v>2430</v>
      </c>
      <c r="H213" s="2" t="s">
        <v>2431</v>
      </c>
      <c r="I213" s="18">
        <v>0</v>
      </c>
      <c r="J213" s="18" t="s">
        <v>2432</v>
      </c>
      <c r="K213" s="22" t="s">
        <v>6</v>
      </c>
      <c r="L213" s="28">
        <v>0</v>
      </c>
      <c r="M213" s="23" t="s">
        <v>2433</v>
      </c>
      <c r="N213" s="20" t="s">
        <v>2434</v>
      </c>
      <c r="O213" s="3">
        <v>32664</v>
      </c>
      <c r="P213" s="32" t="s">
        <v>2435</v>
      </c>
      <c r="Q213" s="33">
        <v>0</v>
      </c>
    </row>
    <row r="214" spans="1:17" x14ac:dyDescent="0.3">
      <c r="A214" s="41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7" t="s">
        <v>895</v>
      </c>
      <c r="G214" s="4" t="s">
        <v>2430</v>
      </c>
      <c r="H214" s="2" t="s">
        <v>2436</v>
      </c>
      <c r="I214" s="18">
        <v>0</v>
      </c>
      <c r="J214" s="18" t="s">
        <v>2432</v>
      </c>
      <c r="K214" s="22" t="s">
        <v>6</v>
      </c>
      <c r="L214" s="28">
        <v>0</v>
      </c>
      <c r="M214" s="23" t="s">
        <v>2433</v>
      </c>
      <c r="N214" s="20" t="s">
        <v>2434</v>
      </c>
      <c r="O214" s="3">
        <v>32664</v>
      </c>
      <c r="P214" s="34"/>
      <c r="Q214" s="35"/>
    </row>
    <row r="215" spans="1:17" ht="15" thickBot="1" x14ac:dyDescent="0.35">
      <c r="A215" s="41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7" t="s">
        <v>897</v>
      </c>
      <c r="G215" s="4" t="s">
        <v>2430</v>
      </c>
      <c r="H215" s="2" t="s">
        <v>5078</v>
      </c>
      <c r="I215" s="18" t="s">
        <v>4548</v>
      </c>
      <c r="J215" s="18" t="s">
        <v>2432</v>
      </c>
      <c r="K215" s="22" t="s">
        <v>2</v>
      </c>
      <c r="L215" s="28" t="s">
        <v>4561</v>
      </c>
      <c r="M215" s="23" t="s">
        <v>2433</v>
      </c>
      <c r="N215" s="20" t="s">
        <v>2</v>
      </c>
      <c r="O215" s="3">
        <v>32664</v>
      </c>
      <c r="P215" s="34"/>
      <c r="Q215" s="35"/>
    </row>
    <row r="216" spans="1:17" x14ac:dyDescent="0.3">
      <c r="A216" s="41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6" t="s">
        <v>899</v>
      </c>
      <c r="G216" s="4" t="s">
        <v>2437</v>
      </c>
      <c r="H216" s="2" t="s">
        <v>2438</v>
      </c>
      <c r="I216" s="18" t="s">
        <v>1854</v>
      </c>
      <c r="J216" s="18" t="s">
        <v>2439</v>
      </c>
      <c r="K216" s="22" t="s">
        <v>8</v>
      </c>
      <c r="L216" s="28">
        <v>0</v>
      </c>
      <c r="M216" s="23" t="s">
        <v>2440</v>
      </c>
      <c r="N216" s="20" t="s">
        <v>2441</v>
      </c>
      <c r="O216" s="3">
        <v>32671</v>
      </c>
      <c r="P216" s="32" t="s">
        <v>2442</v>
      </c>
      <c r="Q216" s="33">
        <v>0</v>
      </c>
    </row>
    <row r="217" spans="1:17" x14ac:dyDescent="0.3">
      <c r="A217" s="41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7" t="s">
        <v>906</v>
      </c>
      <c r="G217" s="4" t="s">
        <v>2437</v>
      </c>
      <c r="H217" s="2" t="s">
        <v>2443</v>
      </c>
      <c r="I217" s="18" t="s">
        <v>151</v>
      </c>
      <c r="J217" s="18" t="s">
        <v>2439</v>
      </c>
      <c r="K217" s="22" t="s">
        <v>6</v>
      </c>
      <c r="L217" s="28">
        <v>0</v>
      </c>
      <c r="M217" s="23" t="s">
        <v>2440</v>
      </c>
      <c r="N217" s="20" t="s">
        <v>2441</v>
      </c>
      <c r="O217" s="3">
        <v>32671</v>
      </c>
      <c r="P217" s="34"/>
      <c r="Q217" s="35"/>
    </row>
    <row r="218" spans="1:17" x14ac:dyDescent="0.3">
      <c r="A218" s="41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7" t="s">
        <v>908</v>
      </c>
      <c r="G218" s="4" t="s">
        <v>2437</v>
      </c>
      <c r="H218" s="2" t="s">
        <v>2444</v>
      </c>
      <c r="I218" s="18" t="s">
        <v>1758</v>
      </c>
      <c r="J218" s="18" t="s">
        <v>2439</v>
      </c>
      <c r="K218" s="22" t="s">
        <v>6</v>
      </c>
      <c r="L218" s="28">
        <v>0</v>
      </c>
      <c r="M218" s="23" t="s">
        <v>2440</v>
      </c>
      <c r="N218" s="20" t="s">
        <v>2441</v>
      </c>
      <c r="O218" s="3">
        <v>32671</v>
      </c>
      <c r="P218" s="34"/>
      <c r="Q218" s="35"/>
    </row>
    <row r="219" spans="1:17" ht="15" thickBot="1" x14ac:dyDescent="0.35">
      <c r="A219" s="41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7" t="s">
        <v>908</v>
      </c>
      <c r="G219" s="4" t="s">
        <v>2437</v>
      </c>
      <c r="H219" s="2" t="s">
        <v>5079</v>
      </c>
      <c r="I219" s="18" t="s">
        <v>4548</v>
      </c>
      <c r="J219" s="18" t="s">
        <v>2439</v>
      </c>
      <c r="K219" s="22" t="s">
        <v>2</v>
      </c>
      <c r="L219" s="28" t="s">
        <v>4561</v>
      </c>
      <c r="M219" s="23" t="s">
        <v>2440</v>
      </c>
      <c r="N219" s="20" t="s">
        <v>2</v>
      </c>
      <c r="O219" s="3">
        <v>32671</v>
      </c>
      <c r="P219" s="36"/>
      <c r="Q219" s="37"/>
    </row>
    <row r="220" spans="1:17" x14ac:dyDescent="0.3">
      <c r="A220" s="41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6" t="s">
        <v>911</v>
      </c>
      <c r="G220" s="4" t="s">
        <v>2445</v>
      </c>
      <c r="H220" s="2" t="s">
        <v>2446</v>
      </c>
      <c r="I220" s="18" t="s">
        <v>705</v>
      </c>
      <c r="J220" s="18" t="s">
        <v>2447</v>
      </c>
      <c r="K220" s="22" t="s">
        <v>2448</v>
      </c>
      <c r="L220" s="28">
        <v>0</v>
      </c>
      <c r="M220" s="23" t="s">
        <v>2449</v>
      </c>
      <c r="N220" s="20" t="s">
        <v>2450</v>
      </c>
      <c r="O220" s="3">
        <v>32685</v>
      </c>
      <c r="P220" s="32" t="s">
        <v>2451</v>
      </c>
      <c r="Q220" s="33">
        <v>0</v>
      </c>
    </row>
    <row r="221" spans="1:17" x14ac:dyDescent="0.3">
      <c r="A221" s="41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7" t="s">
        <v>919</v>
      </c>
      <c r="G221" s="4" t="s">
        <v>2445</v>
      </c>
      <c r="H221" s="2" t="s">
        <v>2453</v>
      </c>
      <c r="I221" s="18" t="s">
        <v>1811</v>
      </c>
      <c r="J221" s="18" t="s">
        <v>2447</v>
      </c>
      <c r="K221" s="22" t="s">
        <v>2448</v>
      </c>
      <c r="L221" s="28">
        <v>0</v>
      </c>
      <c r="M221" s="23" t="s">
        <v>2449</v>
      </c>
      <c r="N221" s="20" t="s">
        <v>2450</v>
      </c>
      <c r="O221" s="3">
        <v>32685</v>
      </c>
      <c r="P221" s="34"/>
      <c r="Q221" s="35"/>
    </row>
    <row r="222" spans="1:17" x14ac:dyDescent="0.3">
      <c r="A222" s="41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7" t="s">
        <v>921</v>
      </c>
      <c r="G222" s="4" t="s">
        <v>2445</v>
      </c>
      <c r="H222" s="2" t="s">
        <v>5080</v>
      </c>
      <c r="I222" s="18" t="s">
        <v>4548</v>
      </c>
      <c r="J222" s="18" t="s">
        <v>2447</v>
      </c>
      <c r="K222" s="22" t="s">
        <v>2</v>
      </c>
      <c r="L222" s="28" t="s">
        <v>4561</v>
      </c>
      <c r="M222" s="23" t="s">
        <v>2449</v>
      </c>
      <c r="N222" s="20" t="s">
        <v>2</v>
      </c>
      <c r="O222" s="3">
        <v>32685</v>
      </c>
      <c r="P222" s="34"/>
      <c r="Q222" s="35"/>
    </row>
    <row r="223" spans="1:17" ht="15" thickBot="1" x14ac:dyDescent="0.35">
      <c r="A223" s="41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6" t="s">
        <v>911</v>
      </c>
      <c r="G223" s="4" t="s">
        <v>2445</v>
      </c>
      <c r="H223" s="2" t="s">
        <v>2452</v>
      </c>
      <c r="I223" s="18" t="s">
        <v>705</v>
      </c>
      <c r="J223" s="18" t="s">
        <v>2447</v>
      </c>
      <c r="K223" s="22" t="s">
        <v>2448</v>
      </c>
      <c r="L223" s="28">
        <v>0</v>
      </c>
      <c r="M223" s="23" t="s">
        <v>2449</v>
      </c>
      <c r="N223" s="20" t="s">
        <v>2450</v>
      </c>
      <c r="O223" s="3">
        <v>32685</v>
      </c>
      <c r="P223" s="39"/>
      <c r="Q223" s="38"/>
    </row>
    <row r="224" spans="1:17" x14ac:dyDescent="0.3">
      <c r="A224" s="41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6" t="s">
        <v>924</v>
      </c>
      <c r="G224" s="4" t="s">
        <v>2445</v>
      </c>
      <c r="H224" s="2" t="s">
        <v>2454</v>
      </c>
      <c r="I224" s="18">
        <v>0</v>
      </c>
      <c r="J224" s="18">
        <v>2329</v>
      </c>
      <c r="K224" s="22" t="s">
        <v>2455</v>
      </c>
      <c r="L224" s="28">
        <v>0</v>
      </c>
      <c r="M224" s="23" t="s">
        <v>2449</v>
      </c>
      <c r="N224" s="20" t="s">
        <v>2450</v>
      </c>
      <c r="O224" s="3">
        <v>32685</v>
      </c>
      <c r="P224" s="32" t="s">
        <v>2451</v>
      </c>
      <c r="Q224" s="33">
        <v>0</v>
      </c>
    </row>
    <row r="225" spans="1:17" x14ac:dyDescent="0.3">
      <c r="A225" s="41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7" t="s">
        <v>1549</v>
      </c>
      <c r="G225" s="4" t="s">
        <v>2445</v>
      </c>
      <c r="H225" s="2" t="s">
        <v>2456</v>
      </c>
      <c r="I225" s="18">
        <v>0</v>
      </c>
      <c r="J225" s="18">
        <v>2329</v>
      </c>
      <c r="K225" s="22" t="s">
        <v>2455</v>
      </c>
      <c r="L225" s="28">
        <v>0</v>
      </c>
      <c r="M225" s="23" t="s">
        <v>2449</v>
      </c>
      <c r="N225" s="20" t="s">
        <v>2450</v>
      </c>
      <c r="O225" s="3">
        <v>32685</v>
      </c>
      <c r="P225" s="34"/>
      <c r="Q225" s="35"/>
    </row>
    <row r="226" spans="1:17" ht="15" thickBot="1" x14ac:dyDescent="0.35">
      <c r="A226" s="41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7" t="s">
        <v>1550</v>
      </c>
      <c r="G226" s="4" t="s">
        <v>2445</v>
      </c>
      <c r="H226" s="2" t="s">
        <v>5081</v>
      </c>
      <c r="I226" s="18" t="s">
        <v>4548</v>
      </c>
      <c r="J226" s="18">
        <v>2329</v>
      </c>
      <c r="K226" s="22" t="s">
        <v>2</v>
      </c>
      <c r="L226" s="28" t="s">
        <v>4561</v>
      </c>
      <c r="M226" s="23" t="s">
        <v>2449</v>
      </c>
      <c r="N226" s="20" t="s">
        <v>2</v>
      </c>
      <c r="O226" s="3">
        <v>32685</v>
      </c>
      <c r="P226" s="34"/>
      <c r="Q226" s="35"/>
    </row>
    <row r="227" spans="1:17" x14ac:dyDescent="0.3">
      <c r="A227" s="41" t="s">
        <v>4513</v>
      </c>
      <c r="B227" s="15" t="str">
        <f t="shared" si="6"/>
        <v/>
      </c>
      <c r="C227" s="10" t="str">
        <f t="shared" si="7"/>
        <v>◄</v>
      </c>
      <c r="D227" s="11"/>
      <c r="E227" s="12"/>
      <c r="F227" s="26" t="s">
        <v>926</v>
      </c>
      <c r="G227" s="4" t="s">
        <v>2445</v>
      </c>
      <c r="H227" s="2" t="s">
        <v>2457</v>
      </c>
      <c r="I227" s="18" t="s">
        <v>705</v>
      </c>
      <c r="J227" s="18">
        <v>2330</v>
      </c>
      <c r="K227" s="22" t="s">
        <v>1819</v>
      </c>
      <c r="L227" s="28">
        <v>0</v>
      </c>
      <c r="M227" s="23" t="s">
        <v>2449</v>
      </c>
      <c r="N227" s="20" t="s">
        <v>2450</v>
      </c>
      <c r="O227" s="3">
        <v>32685</v>
      </c>
      <c r="P227" s="32" t="s">
        <v>2451</v>
      </c>
      <c r="Q227" s="33">
        <v>0</v>
      </c>
    </row>
    <row r="228" spans="1:17" x14ac:dyDescent="0.3">
      <c r="A228" s="41" t="s">
        <v>4513</v>
      </c>
      <c r="B228" s="15" t="str">
        <f t="shared" si="6"/>
        <v/>
      </c>
      <c r="C228" s="10" t="str">
        <f t="shared" si="7"/>
        <v>◄</v>
      </c>
      <c r="D228" s="11"/>
      <c r="E228" s="12"/>
      <c r="F228" s="27" t="s">
        <v>929</v>
      </c>
      <c r="G228" s="4" t="s">
        <v>2445</v>
      </c>
      <c r="H228" s="2" t="s">
        <v>2458</v>
      </c>
      <c r="I228" s="18" t="s">
        <v>1828</v>
      </c>
      <c r="J228" s="18">
        <v>2330</v>
      </c>
      <c r="K228" s="22" t="s">
        <v>1819</v>
      </c>
      <c r="L228" s="28">
        <v>0</v>
      </c>
      <c r="M228" s="23" t="s">
        <v>2449</v>
      </c>
      <c r="N228" s="20" t="s">
        <v>2450</v>
      </c>
      <c r="O228" s="3">
        <v>32685</v>
      </c>
      <c r="P228" s="34"/>
      <c r="Q228" s="35"/>
    </row>
    <row r="229" spans="1:17" ht="15" thickBot="1" x14ac:dyDescent="0.35">
      <c r="A229" s="41" t="s">
        <v>4513</v>
      </c>
      <c r="B229" s="15" t="str">
        <f t="shared" si="6"/>
        <v/>
      </c>
      <c r="C229" s="10" t="str">
        <f t="shared" si="7"/>
        <v>◄</v>
      </c>
      <c r="D229" s="11"/>
      <c r="E229" s="12"/>
      <c r="F229" s="27" t="s">
        <v>932</v>
      </c>
      <c r="G229" s="4" t="s">
        <v>2445</v>
      </c>
      <c r="H229" s="2" t="s">
        <v>5082</v>
      </c>
      <c r="I229" s="18" t="s">
        <v>4548</v>
      </c>
      <c r="J229" s="18">
        <v>2330</v>
      </c>
      <c r="K229" s="22" t="s">
        <v>2</v>
      </c>
      <c r="L229" s="28" t="s">
        <v>4561</v>
      </c>
      <c r="M229" s="23" t="s">
        <v>2449</v>
      </c>
      <c r="N229" s="20" t="s">
        <v>2</v>
      </c>
      <c r="O229" s="3">
        <v>32685</v>
      </c>
      <c r="P229" s="34"/>
      <c r="Q229" s="35"/>
    </row>
    <row r="230" spans="1:17" x14ac:dyDescent="0.3">
      <c r="A230" s="41" t="s">
        <v>4513</v>
      </c>
      <c r="B230" s="15" t="str">
        <f t="shared" si="6"/>
        <v/>
      </c>
      <c r="C230" s="10" t="str">
        <f t="shared" si="7"/>
        <v>◄</v>
      </c>
      <c r="D230" s="11"/>
      <c r="E230" s="12"/>
      <c r="F230" s="26" t="s">
        <v>933</v>
      </c>
      <c r="G230" s="4" t="s">
        <v>2445</v>
      </c>
      <c r="H230" s="2" t="s">
        <v>2459</v>
      </c>
      <c r="I230" s="18">
        <v>0</v>
      </c>
      <c r="J230" s="18">
        <v>2331</v>
      </c>
      <c r="K230" s="22" t="s">
        <v>612</v>
      </c>
      <c r="L230" s="28">
        <v>0</v>
      </c>
      <c r="M230" s="23" t="s">
        <v>2449</v>
      </c>
      <c r="N230" s="20" t="s">
        <v>2450</v>
      </c>
      <c r="O230" s="3">
        <v>32685</v>
      </c>
      <c r="P230" s="32" t="s">
        <v>2451</v>
      </c>
      <c r="Q230" s="33">
        <v>0</v>
      </c>
    </row>
    <row r="231" spans="1:17" x14ac:dyDescent="0.3">
      <c r="A231" s="41" t="s">
        <v>4513</v>
      </c>
      <c r="B231" s="15" t="str">
        <f t="shared" si="6"/>
        <v/>
      </c>
      <c r="C231" s="10" t="str">
        <f t="shared" si="7"/>
        <v>◄</v>
      </c>
      <c r="D231" s="11"/>
      <c r="E231" s="12"/>
      <c r="F231" s="27" t="s">
        <v>935</v>
      </c>
      <c r="G231" s="4" t="s">
        <v>2445</v>
      </c>
      <c r="H231" s="2" t="s">
        <v>2460</v>
      </c>
      <c r="I231" s="18">
        <v>0</v>
      </c>
      <c r="J231" s="18">
        <v>2331</v>
      </c>
      <c r="K231" s="22" t="s">
        <v>612</v>
      </c>
      <c r="L231" s="28">
        <v>0</v>
      </c>
      <c r="M231" s="23" t="s">
        <v>2449</v>
      </c>
      <c r="N231" s="20" t="s">
        <v>2450</v>
      </c>
      <c r="O231" s="3">
        <v>32685</v>
      </c>
      <c r="P231" s="34"/>
      <c r="Q231" s="35"/>
    </row>
    <row r="232" spans="1:17" ht="15" thickBot="1" x14ac:dyDescent="0.35">
      <c r="A232" s="41" t="s">
        <v>4513</v>
      </c>
      <c r="B232" s="15" t="str">
        <f t="shared" si="6"/>
        <v/>
      </c>
      <c r="C232" s="10" t="str">
        <f t="shared" si="7"/>
        <v>◄</v>
      </c>
      <c r="D232" s="11"/>
      <c r="E232" s="12"/>
      <c r="F232" s="27" t="s">
        <v>937</v>
      </c>
      <c r="G232" s="4" t="s">
        <v>2445</v>
      </c>
      <c r="H232" s="2" t="s">
        <v>5083</v>
      </c>
      <c r="I232" s="18" t="s">
        <v>4548</v>
      </c>
      <c r="J232" s="18">
        <v>2331</v>
      </c>
      <c r="K232" s="22" t="s">
        <v>2</v>
      </c>
      <c r="L232" s="28" t="s">
        <v>4561</v>
      </c>
      <c r="M232" s="23" t="s">
        <v>2449</v>
      </c>
      <c r="N232" s="20" t="s">
        <v>2</v>
      </c>
      <c r="O232" s="3">
        <v>32685</v>
      </c>
      <c r="P232" s="34"/>
      <c r="Q232" s="35"/>
    </row>
    <row r="233" spans="1:17" x14ac:dyDescent="0.3">
      <c r="A233" s="41" t="s">
        <v>4513</v>
      </c>
      <c r="B233" s="15" t="str">
        <f t="shared" si="6"/>
        <v/>
      </c>
      <c r="C233" s="10" t="str">
        <f t="shared" si="7"/>
        <v>◄</v>
      </c>
      <c r="D233" s="11"/>
      <c r="E233" s="12"/>
      <c r="F233" s="26" t="s">
        <v>940</v>
      </c>
      <c r="G233" s="4" t="s">
        <v>2461</v>
      </c>
      <c r="H233" s="2" t="s">
        <v>2462</v>
      </c>
      <c r="I233" s="18" t="s">
        <v>151</v>
      </c>
      <c r="J233" s="18" t="s">
        <v>2463</v>
      </c>
      <c r="K233" s="22" t="s">
        <v>2464</v>
      </c>
      <c r="L233" s="28">
        <v>0</v>
      </c>
      <c r="M233" s="23" t="s">
        <v>2465</v>
      </c>
      <c r="N233" s="20" t="s">
        <v>2466</v>
      </c>
      <c r="O233" s="3">
        <v>32755</v>
      </c>
      <c r="P233" s="32" t="s">
        <v>2467</v>
      </c>
      <c r="Q233" s="33">
        <v>0</v>
      </c>
    </row>
    <row r="234" spans="1:17" x14ac:dyDescent="0.3">
      <c r="A234" s="41" t="s">
        <v>4513</v>
      </c>
      <c r="B234" s="15" t="str">
        <f t="shared" si="6"/>
        <v/>
      </c>
      <c r="C234" s="10" t="str">
        <f t="shared" si="7"/>
        <v>◄</v>
      </c>
      <c r="D234" s="11"/>
      <c r="E234" s="12"/>
      <c r="F234" s="27" t="s">
        <v>946</v>
      </c>
      <c r="G234" s="4" t="s">
        <v>2461</v>
      </c>
      <c r="H234" s="2" t="s">
        <v>2468</v>
      </c>
      <c r="I234" s="18" t="s">
        <v>1811</v>
      </c>
      <c r="J234" s="18" t="s">
        <v>2463</v>
      </c>
      <c r="K234" s="22" t="s">
        <v>1978</v>
      </c>
      <c r="L234" s="28">
        <v>0</v>
      </c>
      <c r="M234" s="23" t="s">
        <v>2465</v>
      </c>
      <c r="N234" s="20" t="s">
        <v>2466</v>
      </c>
      <c r="O234" s="3">
        <v>32755</v>
      </c>
      <c r="P234" s="34"/>
      <c r="Q234" s="35"/>
    </row>
    <row r="235" spans="1:17" ht="15" thickBot="1" x14ac:dyDescent="0.35">
      <c r="A235" s="41" t="s">
        <v>4513</v>
      </c>
      <c r="B235" s="15" t="str">
        <f t="shared" si="6"/>
        <v/>
      </c>
      <c r="C235" s="10" t="str">
        <f t="shared" si="7"/>
        <v>◄</v>
      </c>
      <c r="D235" s="11"/>
      <c r="E235" s="12"/>
      <c r="F235" s="27" t="s">
        <v>1572</v>
      </c>
      <c r="G235" s="4" t="s">
        <v>2461</v>
      </c>
      <c r="H235" s="2" t="s">
        <v>5084</v>
      </c>
      <c r="I235" s="18" t="s">
        <v>4548</v>
      </c>
      <c r="J235" s="18" t="s">
        <v>2463</v>
      </c>
      <c r="K235" s="22" t="s">
        <v>2</v>
      </c>
      <c r="L235" s="28" t="s">
        <v>4561</v>
      </c>
      <c r="M235" s="23" t="s">
        <v>2465</v>
      </c>
      <c r="N235" s="20" t="s">
        <v>2</v>
      </c>
      <c r="O235" s="3">
        <v>32755</v>
      </c>
      <c r="P235" s="34"/>
      <c r="Q235" s="35"/>
    </row>
    <row r="236" spans="1:17" x14ac:dyDescent="0.3">
      <c r="A236" s="41" t="s">
        <v>4513</v>
      </c>
      <c r="B236" s="15" t="str">
        <f t="shared" si="6"/>
        <v/>
      </c>
      <c r="C236" s="10" t="str">
        <f t="shared" si="7"/>
        <v>◄</v>
      </c>
      <c r="D236" s="11"/>
      <c r="E236" s="12"/>
      <c r="F236" s="26" t="s">
        <v>948</v>
      </c>
      <c r="G236" s="4" t="s">
        <v>2461</v>
      </c>
      <c r="H236" s="2" t="s">
        <v>2469</v>
      </c>
      <c r="I236" s="18" t="s">
        <v>151</v>
      </c>
      <c r="J236" s="18">
        <v>2333</v>
      </c>
      <c r="K236" s="22" t="s">
        <v>2464</v>
      </c>
      <c r="L236" s="28" t="s">
        <v>175</v>
      </c>
      <c r="M236" s="23" t="s">
        <v>2465</v>
      </c>
      <c r="N236" s="20" t="s">
        <v>1595</v>
      </c>
      <c r="O236" s="3">
        <v>32755</v>
      </c>
      <c r="P236" s="32" t="s">
        <v>2467</v>
      </c>
      <c r="Q236" s="33">
        <v>0</v>
      </c>
    </row>
    <row r="237" spans="1:17" x14ac:dyDescent="0.3">
      <c r="A237" s="41" t="s">
        <v>4513</v>
      </c>
      <c r="B237" s="15" t="str">
        <f t="shared" si="6"/>
        <v/>
      </c>
      <c r="C237" s="10" t="str">
        <f t="shared" si="7"/>
        <v>◄</v>
      </c>
      <c r="D237" s="11"/>
      <c r="E237" s="12"/>
      <c r="F237" s="27" t="s">
        <v>954</v>
      </c>
      <c r="G237" s="4" t="s">
        <v>2461</v>
      </c>
      <c r="H237" s="2" t="s">
        <v>2470</v>
      </c>
      <c r="I237" s="18" t="s">
        <v>1811</v>
      </c>
      <c r="J237" s="18">
        <v>2333</v>
      </c>
      <c r="K237" s="22" t="s">
        <v>1978</v>
      </c>
      <c r="L237" s="28">
        <v>0</v>
      </c>
      <c r="M237" s="23" t="s">
        <v>2465</v>
      </c>
      <c r="N237" s="20" t="s">
        <v>2466</v>
      </c>
      <c r="O237" s="3">
        <v>32755</v>
      </c>
      <c r="P237" s="34"/>
      <c r="Q237" s="35"/>
    </row>
    <row r="238" spans="1:17" ht="15" thickBot="1" x14ac:dyDescent="0.35">
      <c r="A238" s="41" t="s">
        <v>4513</v>
      </c>
      <c r="B238" s="15" t="str">
        <f t="shared" si="6"/>
        <v/>
      </c>
      <c r="C238" s="10" t="str">
        <f t="shared" si="7"/>
        <v>◄</v>
      </c>
      <c r="D238" s="11"/>
      <c r="E238" s="12"/>
      <c r="F238" s="27" t="s">
        <v>1581</v>
      </c>
      <c r="G238" s="4" t="s">
        <v>2461</v>
      </c>
      <c r="H238" s="2" t="s">
        <v>5085</v>
      </c>
      <c r="I238" s="18" t="s">
        <v>4548</v>
      </c>
      <c r="J238" s="18">
        <v>2333</v>
      </c>
      <c r="K238" s="22" t="s">
        <v>2</v>
      </c>
      <c r="L238" s="28" t="s">
        <v>4561</v>
      </c>
      <c r="M238" s="23" t="s">
        <v>2465</v>
      </c>
      <c r="N238" s="20" t="s">
        <v>2</v>
      </c>
      <c r="O238" s="3">
        <v>32755</v>
      </c>
      <c r="P238" s="34"/>
      <c r="Q238" s="35"/>
    </row>
    <row r="239" spans="1:17" x14ac:dyDescent="0.3">
      <c r="A239" s="41" t="s">
        <v>4513</v>
      </c>
      <c r="B239" s="15" t="str">
        <f t="shared" si="6"/>
        <v/>
      </c>
      <c r="C239" s="10" t="str">
        <f t="shared" si="7"/>
        <v>◄</v>
      </c>
      <c r="D239" s="11"/>
      <c r="E239" s="12"/>
      <c r="F239" s="26" t="s">
        <v>957</v>
      </c>
      <c r="G239" s="4" t="s">
        <v>2461</v>
      </c>
      <c r="H239" s="2" t="s">
        <v>5086</v>
      </c>
      <c r="I239" s="18" t="s">
        <v>151</v>
      </c>
      <c r="J239" s="18">
        <v>2334</v>
      </c>
      <c r="K239" s="22" t="s">
        <v>2464</v>
      </c>
      <c r="L239" s="28" t="s">
        <v>175</v>
      </c>
      <c r="M239" s="23" t="s">
        <v>2465</v>
      </c>
      <c r="N239" s="20" t="s">
        <v>2466</v>
      </c>
      <c r="O239" s="3">
        <v>32755</v>
      </c>
      <c r="P239" s="32" t="s">
        <v>2467</v>
      </c>
      <c r="Q239" s="33">
        <v>0</v>
      </c>
    </row>
    <row r="240" spans="1:17" x14ac:dyDescent="0.3">
      <c r="A240" s="41" t="s">
        <v>4513</v>
      </c>
      <c r="B240" s="15" t="str">
        <f t="shared" si="6"/>
        <v/>
      </c>
      <c r="C240" s="10" t="str">
        <f t="shared" si="7"/>
        <v>◄</v>
      </c>
      <c r="D240" s="11"/>
      <c r="E240" s="12"/>
      <c r="F240" s="27" t="s">
        <v>1589</v>
      </c>
      <c r="G240" s="4" t="s">
        <v>2461</v>
      </c>
      <c r="H240" s="2" t="s">
        <v>5087</v>
      </c>
      <c r="I240" s="18" t="s">
        <v>1811</v>
      </c>
      <c r="J240" s="18">
        <v>2334</v>
      </c>
      <c r="K240" s="22" t="s">
        <v>1978</v>
      </c>
      <c r="L240" s="28" t="s">
        <v>175</v>
      </c>
      <c r="M240" s="23" t="s">
        <v>2465</v>
      </c>
      <c r="N240" s="20" t="s">
        <v>2466</v>
      </c>
      <c r="O240" s="3">
        <v>32755</v>
      </c>
      <c r="P240" s="34"/>
      <c r="Q240" s="35"/>
    </row>
    <row r="241" spans="1:17" ht="15" thickBot="1" x14ac:dyDescent="0.35">
      <c r="A241" s="41" t="s">
        <v>4513</v>
      </c>
      <c r="B241" s="15" t="str">
        <f t="shared" si="6"/>
        <v/>
      </c>
      <c r="C241" s="10" t="str">
        <f t="shared" si="7"/>
        <v>◄</v>
      </c>
      <c r="D241" s="11"/>
      <c r="E241" s="12"/>
      <c r="F241" s="27" t="s">
        <v>962</v>
      </c>
      <c r="G241" s="4" t="s">
        <v>2461</v>
      </c>
      <c r="H241" s="2" t="s">
        <v>5088</v>
      </c>
      <c r="I241" s="18" t="s">
        <v>4548</v>
      </c>
      <c r="J241" s="18">
        <v>2334</v>
      </c>
      <c r="K241" s="22" t="s">
        <v>2</v>
      </c>
      <c r="L241" s="28" t="s">
        <v>4561</v>
      </c>
      <c r="M241" s="23" t="s">
        <v>2465</v>
      </c>
      <c r="N241" s="20" t="s">
        <v>2</v>
      </c>
      <c r="O241" s="3">
        <v>32755</v>
      </c>
      <c r="P241" s="34"/>
      <c r="Q241" s="35"/>
    </row>
    <row r="242" spans="1:17" x14ac:dyDescent="0.3">
      <c r="A242" s="41" t="s">
        <v>4513</v>
      </c>
      <c r="B242" s="15" t="str">
        <f t="shared" si="6"/>
        <v/>
      </c>
      <c r="C242" s="10" t="str">
        <f t="shared" si="7"/>
        <v>◄</v>
      </c>
      <c r="D242" s="11"/>
      <c r="E242" s="12"/>
      <c r="F242" s="26" t="s">
        <v>963</v>
      </c>
      <c r="G242" s="4" t="s">
        <v>2461</v>
      </c>
      <c r="H242" s="2" t="s">
        <v>2471</v>
      </c>
      <c r="I242" s="18" t="s">
        <v>151</v>
      </c>
      <c r="J242" s="18">
        <v>2335</v>
      </c>
      <c r="K242" s="22" t="s">
        <v>2464</v>
      </c>
      <c r="L242" s="28">
        <v>0</v>
      </c>
      <c r="M242" s="23" t="s">
        <v>2465</v>
      </c>
      <c r="N242" s="20" t="s">
        <v>2466</v>
      </c>
      <c r="O242" s="3">
        <v>32755</v>
      </c>
      <c r="P242" s="32" t="s">
        <v>2467</v>
      </c>
      <c r="Q242" s="33">
        <v>0</v>
      </c>
    </row>
    <row r="243" spans="1:17" x14ac:dyDescent="0.3">
      <c r="A243" s="41" t="s">
        <v>4513</v>
      </c>
      <c r="B243" s="15" t="str">
        <f t="shared" si="6"/>
        <v/>
      </c>
      <c r="C243" s="10" t="str">
        <f t="shared" si="7"/>
        <v>◄</v>
      </c>
      <c r="D243" s="11"/>
      <c r="E243" s="12"/>
      <c r="F243" s="27" t="s">
        <v>968</v>
      </c>
      <c r="G243" s="4" t="s">
        <v>2461</v>
      </c>
      <c r="H243" s="2" t="s">
        <v>2472</v>
      </c>
      <c r="I243" s="18" t="s">
        <v>1811</v>
      </c>
      <c r="J243" s="18">
        <v>2335</v>
      </c>
      <c r="K243" s="22" t="s">
        <v>1978</v>
      </c>
      <c r="L243" s="28">
        <v>0</v>
      </c>
      <c r="M243" s="23" t="s">
        <v>2465</v>
      </c>
      <c r="N243" s="20" t="s">
        <v>2466</v>
      </c>
      <c r="O243" s="3">
        <v>32755</v>
      </c>
      <c r="P243" s="34"/>
      <c r="Q243" s="35"/>
    </row>
    <row r="244" spans="1:17" ht="15" thickBot="1" x14ac:dyDescent="0.35">
      <c r="A244" s="41" t="s">
        <v>4513</v>
      </c>
      <c r="B244" s="15" t="str">
        <f t="shared" si="6"/>
        <v/>
      </c>
      <c r="C244" s="10" t="str">
        <f t="shared" si="7"/>
        <v>◄</v>
      </c>
      <c r="D244" s="11"/>
      <c r="E244" s="12"/>
      <c r="F244" s="27" t="s">
        <v>2093</v>
      </c>
      <c r="G244" s="4" t="s">
        <v>2461</v>
      </c>
      <c r="H244" s="2" t="s">
        <v>5089</v>
      </c>
      <c r="I244" s="18" t="s">
        <v>4548</v>
      </c>
      <c r="J244" s="18">
        <v>2335</v>
      </c>
      <c r="K244" s="22" t="s">
        <v>2</v>
      </c>
      <c r="L244" s="28" t="s">
        <v>4561</v>
      </c>
      <c r="M244" s="23" t="s">
        <v>2465</v>
      </c>
      <c r="N244" s="20" t="s">
        <v>2</v>
      </c>
      <c r="O244" s="3">
        <v>32755</v>
      </c>
      <c r="P244" s="34"/>
      <c r="Q244" s="35"/>
    </row>
    <row r="245" spans="1:17" x14ac:dyDescent="0.3">
      <c r="A245" s="41" t="s">
        <v>4513</v>
      </c>
      <c r="B245" s="15" t="str">
        <f t="shared" si="6"/>
        <v/>
      </c>
      <c r="C245" s="10" t="str">
        <f t="shared" si="7"/>
        <v>◄</v>
      </c>
      <c r="D245" s="11"/>
      <c r="E245" s="12"/>
      <c r="F245" s="26" t="s">
        <v>970</v>
      </c>
      <c r="G245" s="4" t="s">
        <v>2473</v>
      </c>
      <c r="H245" s="2" t="s">
        <v>2474</v>
      </c>
      <c r="I245" s="18" t="s">
        <v>13</v>
      </c>
      <c r="J245" s="18" t="s">
        <v>2475</v>
      </c>
      <c r="K245" s="22" t="s">
        <v>6</v>
      </c>
      <c r="L245" s="28">
        <v>0</v>
      </c>
      <c r="M245" s="23" t="s">
        <v>2476</v>
      </c>
      <c r="N245" s="20" t="s">
        <v>2477</v>
      </c>
      <c r="O245" s="3">
        <v>32769</v>
      </c>
      <c r="P245" s="32" t="s">
        <v>2478</v>
      </c>
      <c r="Q245" s="33">
        <v>0</v>
      </c>
    </row>
    <row r="246" spans="1:17" x14ac:dyDescent="0.3">
      <c r="A246" s="41" t="s">
        <v>4513</v>
      </c>
      <c r="B246" s="15" t="str">
        <f t="shared" si="6"/>
        <v/>
      </c>
      <c r="C246" s="10" t="str">
        <f t="shared" si="7"/>
        <v>◄</v>
      </c>
      <c r="D246" s="11"/>
      <c r="E246" s="12"/>
      <c r="F246" s="27" t="s">
        <v>976</v>
      </c>
      <c r="G246" s="4" t="s">
        <v>2473</v>
      </c>
      <c r="H246" s="2" t="s">
        <v>2480</v>
      </c>
      <c r="I246" s="18" t="s">
        <v>14</v>
      </c>
      <c r="J246" s="18" t="s">
        <v>2475</v>
      </c>
      <c r="K246" s="22" t="s">
        <v>2481</v>
      </c>
      <c r="L246" s="28">
        <v>0</v>
      </c>
      <c r="M246" s="23" t="s">
        <v>2476</v>
      </c>
      <c r="N246" s="20" t="s">
        <v>2477</v>
      </c>
      <c r="O246" s="3">
        <v>32769</v>
      </c>
      <c r="P246" s="34"/>
      <c r="Q246" s="35"/>
    </row>
    <row r="247" spans="1:17" x14ac:dyDescent="0.3">
      <c r="A247" s="41" t="s">
        <v>4513</v>
      </c>
      <c r="B247" s="15" t="str">
        <f t="shared" si="6"/>
        <v/>
      </c>
      <c r="C247" s="10" t="str">
        <f t="shared" si="7"/>
        <v>◄</v>
      </c>
      <c r="D247" s="11"/>
      <c r="E247" s="12"/>
      <c r="F247" s="27" t="s">
        <v>2097</v>
      </c>
      <c r="G247" s="4" t="s">
        <v>2473</v>
      </c>
      <c r="H247" s="2" t="s">
        <v>5090</v>
      </c>
      <c r="I247" s="18" t="s">
        <v>4548</v>
      </c>
      <c r="J247" s="18" t="s">
        <v>2475</v>
      </c>
      <c r="K247" s="22" t="s">
        <v>2</v>
      </c>
      <c r="L247" s="28" t="s">
        <v>4561</v>
      </c>
      <c r="M247" s="23" t="s">
        <v>2476</v>
      </c>
      <c r="N247" s="20" t="s">
        <v>2</v>
      </c>
      <c r="O247" s="3">
        <v>32769</v>
      </c>
      <c r="P247" s="34"/>
      <c r="Q247" s="35"/>
    </row>
    <row r="248" spans="1:17" ht="15" thickBot="1" x14ac:dyDescent="0.35">
      <c r="A248" s="41" t="s">
        <v>4513</v>
      </c>
      <c r="B248" s="15" t="str">
        <f t="shared" si="6"/>
        <v/>
      </c>
      <c r="C248" s="10" t="str">
        <f t="shared" si="7"/>
        <v>◄</v>
      </c>
      <c r="D248" s="11"/>
      <c r="E248" s="12"/>
      <c r="F248" s="26" t="s">
        <v>970</v>
      </c>
      <c r="G248" s="4" t="s">
        <v>2473</v>
      </c>
      <c r="H248" s="2" t="s">
        <v>2479</v>
      </c>
      <c r="I248" s="18" t="s">
        <v>13</v>
      </c>
      <c r="J248" s="18" t="s">
        <v>2475</v>
      </c>
      <c r="K248" s="22" t="s">
        <v>2180</v>
      </c>
      <c r="L248" s="28">
        <v>0</v>
      </c>
      <c r="M248" s="23" t="s">
        <v>2476</v>
      </c>
      <c r="N248" s="20" t="s">
        <v>2477</v>
      </c>
      <c r="O248" s="3">
        <v>32769</v>
      </c>
      <c r="P248" s="39"/>
      <c r="Q248" s="38"/>
    </row>
    <row r="249" spans="1:17" x14ac:dyDescent="0.3">
      <c r="A249" s="41" t="s">
        <v>4513</v>
      </c>
      <c r="B249" s="15" t="str">
        <f t="shared" si="6"/>
        <v/>
      </c>
      <c r="C249" s="10" t="str">
        <f t="shared" si="7"/>
        <v>◄</v>
      </c>
      <c r="D249" s="11"/>
      <c r="E249" s="12"/>
      <c r="F249" s="26" t="s">
        <v>978</v>
      </c>
      <c r="G249" s="4" t="s">
        <v>2482</v>
      </c>
      <c r="H249" s="2" t="s">
        <v>2483</v>
      </c>
      <c r="I249" s="18">
        <v>0</v>
      </c>
      <c r="J249" s="18" t="s">
        <v>2484</v>
      </c>
      <c r="K249" s="22" t="s">
        <v>6</v>
      </c>
      <c r="L249" s="28">
        <v>0</v>
      </c>
      <c r="M249" s="23" t="s">
        <v>2485</v>
      </c>
      <c r="N249" s="20" t="s">
        <v>2486</v>
      </c>
      <c r="O249" s="3">
        <v>32776</v>
      </c>
      <c r="P249" s="32" t="s">
        <v>2487</v>
      </c>
      <c r="Q249" s="33">
        <v>0</v>
      </c>
    </row>
    <row r="250" spans="1:17" x14ac:dyDescent="0.3">
      <c r="A250" s="41" t="s">
        <v>4513</v>
      </c>
      <c r="B250" s="15" t="str">
        <f t="shared" si="6"/>
        <v/>
      </c>
      <c r="C250" s="10" t="str">
        <f t="shared" si="7"/>
        <v>◄</v>
      </c>
      <c r="D250" s="11"/>
      <c r="E250" s="12"/>
      <c r="F250" s="27" t="s">
        <v>984</v>
      </c>
      <c r="G250" s="4" t="s">
        <v>2482</v>
      </c>
      <c r="H250" s="2" t="s">
        <v>2488</v>
      </c>
      <c r="I250" s="18">
        <v>0</v>
      </c>
      <c r="J250" s="18" t="s">
        <v>2484</v>
      </c>
      <c r="K250" s="22" t="s">
        <v>6</v>
      </c>
      <c r="L250" s="28" t="s">
        <v>175</v>
      </c>
      <c r="M250" s="23" t="s">
        <v>2485</v>
      </c>
      <c r="N250" s="20" t="s">
        <v>2486</v>
      </c>
      <c r="O250" s="3">
        <v>32776</v>
      </c>
      <c r="P250" s="34"/>
      <c r="Q250" s="35"/>
    </row>
    <row r="251" spans="1:17" ht="15" thickBot="1" x14ac:dyDescent="0.35">
      <c r="A251" s="41" t="s">
        <v>4513</v>
      </c>
      <c r="B251" s="15" t="str">
        <f t="shared" si="6"/>
        <v/>
      </c>
      <c r="C251" s="10" t="str">
        <f t="shared" si="7"/>
        <v>◄</v>
      </c>
      <c r="D251" s="11"/>
      <c r="E251" s="12"/>
      <c r="F251" s="27" t="s">
        <v>1599</v>
      </c>
      <c r="G251" s="4" t="s">
        <v>2482</v>
      </c>
      <c r="H251" s="2" t="s">
        <v>5091</v>
      </c>
      <c r="I251" s="18" t="s">
        <v>4548</v>
      </c>
      <c r="J251" s="18" t="s">
        <v>2484</v>
      </c>
      <c r="K251" s="22" t="s">
        <v>2</v>
      </c>
      <c r="L251" s="28" t="s">
        <v>4561</v>
      </c>
      <c r="M251" s="23" t="s">
        <v>2485</v>
      </c>
      <c r="N251" s="20" t="s">
        <v>2</v>
      </c>
      <c r="O251" s="3">
        <v>32776</v>
      </c>
      <c r="P251" s="34"/>
      <c r="Q251" s="35"/>
    </row>
    <row r="252" spans="1:17" x14ac:dyDescent="0.3">
      <c r="A252" s="41" t="s">
        <v>4513</v>
      </c>
      <c r="B252" s="15" t="str">
        <f t="shared" si="6"/>
        <v/>
      </c>
      <c r="C252" s="10" t="str">
        <f t="shared" si="7"/>
        <v>◄</v>
      </c>
      <c r="D252" s="11"/>
      <c r="E252" s="12"/>
      <c r="F252" s="26" t="s">
        <v>986</v>
      </c>
      <c r="G252" s="4" t="s">
        <v>2489</v>
      </c>
      <c r="H252" s="2" t="s">
        <v>2490</v>
      </c>
      <c r="I252" s="18">
        <v>0</v>
      </c>
      <c r="J252" s="18" t="s">
        <v>2491</v>
      </c>
      <c r="K252" s="22" t="s">
        <v>2492</v>
      </c>
      <c r="L252" s="28">
        <v>0</v>
      </c>
      <c r="M252" s="23" t="s">
        <v>2493</v>
      </c>
      <c r="N252" s="20" t="s">
        <v>2494</v>
      </c>
      <c r="O252" s="3">
        <v>32783</v>
      </c>
      <c r="P252" s="32" t="s">
        <v>2495</v>
      </c>
      <c r="Q252" s="33">
        <v>0</v>
      </c>
    </row>
    <row r="253" spans="1:17" x14ac:dyDescent="0.3">
      <c r="A253" s="41" t="s">
        <v>4513</v>
      </c>
      <c r="B253" s="15" t="str">
        <f t="shared" si="6"/>
        <v/>
      </c>
      <c r="C253" s="10" t="str">
        <f t="shared" si="7"/>
        <v>◄</v>
      </c>
      <c r="D253" s="11"/>
      <c r="E253" s="12"/>
      <c r="F253" s="27" t="s">
        <v>994</v>
      </c>
      <c r="G253" s="4" t="s">
        <v>2489</v>
      </c>
      <c r="H253" s="2" t="s">
        <v>2496</v>
      </c>
      <c r="I253" s="18">
        <v>0</v>
      </c>
      <c r="J253" s="18" t="s">
        <v>2491</v>
      </c>
      <c r="K253" s="22" t="s">
        <v>1467</v>
      </c>
      <c r="L253" s="28">
        <v>0</v>
      </c>
      <c r="M253" s="23" t="s">
        <v>2493</v>
      </c>
      <c r="N253" s="20" t="s">
        <v>2494</v>
      </c>
      <c r="O253" s="3">
        <v>32783</v>
      </c>
      <c r="P253" s="34"/>
      <c r="Q253" s="35"/>
    </row>
    <row r="254" spans="1:17" x14ac:dyDescent="0.3">
      <c r="A254" s="41" t="s">
        <v>4513</v>
      </c>
      <c r="B254" s="15" t="str">
        <f t="shared" si="6"/>
        <v/>
      </c>
      <c r="C254" s="10" t="str">
        <f t="shared" si="7"/>
        <v>◄</v>
      </c>
      <c r="D254" s="11"/>
      <c r="E254" s="12"/>
      <c r="F254" s="27" t="s">
        <v>997</v>
      </c>
      <c r="G254" s="4" t="s">
        <v>2489</v>
      </c>
      <c r="H254" s="2" t="s">
        <v>5092</v>
      </c>
      <c r="I254" s="18" t="s">
        <v>4548</v>
      </c>
      <c r="J254" s="18" t="s">
        <v>2491</v>
      </c>
      <c r="K254" s="22" t="s">
        <v>2</v>
      </c>
      <c r="L254" s="28" t="s">
        <v>4561</v>
      </c>
      <c r="M254" s="23" t="s">
        <v>2493</v>
      </c>
      <c r="N254" s="20" t="s">
        <v>2</v>
      </c>
      <c r="O254" s="3">
        <v>32783</v>
      </c>
      <c r="P254" s="34"/>
      <c r="Q254" s="35"/>
    </row>
    <row r="255" spans="1:17" ht="15" thickBot="1" x14ac:dyDescent="0.35">
      <c r="A255" s="41" t="s">
        <v>4513</v>
      </c>
      <c r="B255" s="15" t="str">
        <f t="shared" si="6"/>
        <v/>
      </c>
      <c r="C255" s="10" t="str">
        <f t="shared" si="7"/>
        <v>◄</v>
      </c>
      <c r="D255" s="11"/>
      <c r="E255" s="12"/>
      <c r="F255" s="26" t="s">
        <v>986</v>
      </c>
      <c r="G255" s="4" t="s">
        <v>2489</v>
      </c>
      <c r="H255" s="2" t="s">
        <v>2497</v>
      </c>
      <c r="I255" s="18">
        <v>0</v>
      </c>
      <c r="J255" s="18" t="s">
        <v>2498</v>
      </c>
      <c r="K255" s="22" t="s">
        <v>2492</v>
      </c>
      <c r="L255" s="28">
        <v>0</v>
      </c>
      <c r="M255" s="23" t="s">
        <v>2493</v>
      </c>
      <c r="N255" s="20" t="s">
        <v>2494</v>
      </c>
      <c r="O255" s="3">
        <v>32783</v>
      </c>
      <c r="P255" s="39"/>
      <c r="Q255" s="38"/>
    </row>
    <row r="256" spans="1:17" x14ac:dyDescent="0.3">
      <c r="A256" s="41" t="s">
        <v>4513</v>
      </c>
      <c r="B256" s="15" t="str">
        <f t="shared" si="6"/>
        <v/>
      </c>
      <c r="C256" s="10" t="str">
        <f t="shared" si="7"/>
        <v>◄</v>
      </c>
      <c r="D256" s="11"/>
      <c r="E256" s="12"/>
      <c r="F256" s="26" t="s">
        <v>1000</v>
      </c>
      <c r="G256" s="4" t="s">
        <v>2499</v>
      </c>
      <c r="H256" s="2" t="s">
        <v>5093</v>
      </c>
      <c r="I256" s="18">
        <v>0</v>
      </c>
      <c r="J256" s="18">
        <v>2339</v>
      </c>
      <c r="K256" s="22" t="s">
        <v>28</v>
      </c>
      <c r="L256" s="28">
        <v>0</v>
      </c>
      <c r="M256" s="23" t="s">
        <v>2500</v>
      </c>
      <c r="N256" s="20" t="s">
        <v>2501</v>
      </c>
      <c r="O256" s="3">
        <v>32790</v>
      </c>
      <c r="P256" s="32" t="s">
        <v>2502</v>
      </c>
      <c r="Q256" s="33">
        <v>0</v>
      </c>
    </row>
    <row r="257" spans="1:17" x14ac:dyDescent="0.3">
      <c r="A257" s="41" t="s">
        <v>4513</v>
      </c>
      <c r="B257" s="15" t="str">
        <f t="shared" si="6"/>
        <v/>
      </c>
      <c r="C257" s="10" t="str">
        <f t="shared" si="7"/>
        <v>◄</v>
      </c>
      <c r="D257" s="11"/>
      <c r="E257" s="12"/>
      <c r="F257" s="27" t="s">
        <v>1003</v>
      </c>
      <c r="G257" s="4" t="s">
        <v>2499</v>
      </c>
      <c r="H257" s="2" t="s">
        <v>5094</v>
      </c>
      <c r="I257" s="18">
        <v>0</v>
      </c>
      <c r="J257" s="18">
        <v>0</v>
      </c>
      <c r="K257" s="22" t="s">
        <v>923</v>
      </c>
      <c r="L257" s="28" t="s">
        <v>175</v>
      </c>
      <c r="M257" s="23" t="s">
        <v>2500</v>
      </c>
      <c r="N257" s="20">
        <v>35043</v>
      </c>
      <c r="O257" s="3">
        <v>32790</v>
      </c>
      <c r="P257" s="34"/>
      <c r="Q257" s="35"/>
    </row>
    <row r="258" spans="1:17" x14ac:dyDescent="0.3">
      <c r="A258" s="41" t="s">
        <v>4513</v>
      </c>
      <c r="B258" s="15" t="str">
        <f t="shared" si="6"/>
        <v/>
      </c>
      <c r="C258" s="10" t="str">
        <f t="shared" si="7"/>
        <v>◄</v>
      </c>
      <c r="D258" s="11"/>
      <c r="E258" s="12"/>
      <c r="F258" s="27" t="s">
        <v>1005</v>
      </c>
      <c r="G258" s="4" t="s">
        <v>2499</v>
      </c>
      <c r="H258" s="2" t="s">
        <v>5095</v>
      </c>
      <c r="I258" s="18" t="s">
        <v>4548</v>
      </c>
      <c r="J258" s="18">
        <v>2339</v>
      </c>
      <c r="K258" s="22" t="s">
        <v>2</v>
      </c>
      <c r="L258" s="28" t="s">
        <v>4561</v>
      </c>
      <c r="M258" s="23" t="s">
        <v>2500</v>
      </c>
      <c r="N258" s="20" t="s">
        <v>2</v>
      </c>
      <c r="O258" s="3">
        <v>32790</v>
      </c>
      <c r="P258" s="34"/>
      <c r="Q258" s="35"/>
    </row>
    <row r="259" spans="1:17" x14ac:dyDescent="0.3">
      <c r="A259" s="41" t="s">
        <v>4513</v>
      </c>
      <c r="B259" s="15" t="str">
        <f t="shared" si="6"/>
        <v/>
      </c>
      <c r="C259" s="10" t="str">
        <f t="shared" si="7"/>
        <v>◄</v>
      </c>
      <c r="D259" s="11"/>
      <c r="E259" s="12"/>
      <c r="F259" s="26" t="s">
        <v>1000</v>
      </c>
      <c r="G259" s="4" t="s">
        <v>2499</v>
      </c>
      <c r="H259" s="2" t="s">
        <v>5096</v>
      </c>
      <c r="I259" s="18">
        <v>0</v>
      </c>
      <c r="J259" s="18">
        <v>2339</v>
      </c>
      <c r="K259" s="22" t="s">
        <v>28</v>
      </c>
      <c r="L259" s="28">
        <v>0</v>
      </c>
      <c r="M259" s="23" t="s">
        <v>2500</v>
      </c>
      <c r="N259" s="20" t="s">
        <v>2501</v>
      </c>
      <c r="O259" s="3">
        <v>32790</v>
      </c>
      <c r="P259" s="39"/>
      <c r="Q259" s="38"/>
    </row>
    <row r="260" spans="1:17" ht="15" thickBot="1" x14ac:dyDescent="0.35">
      <c r="A260" s="41" t="s">
        <v>4513</v>
      </c>
      <c r="B260" s="15" t="str">
        <f t="shared" si="6"/>
        <v/>
      </c>
      <c r="C260" s="10" t="str">
        <f t="shared" si="7"/>
        <v>◄</v>
      </c>
      <c r="D260" s="11"/>
      <c r="E260" s="12"/>
      <c r="F260" s="27" t="s">
        <v>1003</v>
      </c>
      <c r="G260" s="4" t="s">
        <v>2499</v>
      </c>
      <c r="H260" s="2" t="s">
        <v>5097</v>
      </c>
      <c r="I260" s="18">
        <v>0</v>
      </c>
      <c r="J260" s="18">
        <v>0</v>
      </c>
      <c r="K260" s="22" t="s">
        <v>923</v>
      </c>
      <c r="L260" s="28" t="s">
        <v>175</v>
      </c>
      <c r="M260" s="23" t="s">
        <v>2500</v>
      </c>
      <c r="N260" s="20">
        <v>35043</v>
      </c>
      <c r="O260" s="3">
        <v>32790</v>
      </c>
      <c r="P260" s="39"/>
      <c r="Q260" s="38"/>
    </row>
    <row r="261" spans="1:17" x14ac:dyDescent="0.3">
      <c r="A261" s="41" t="s">
        <v>4513</v>
      </c>
      <c r="B261" s="15" t="str">
        <f t="shared" si="6"/>
        <v/>
      </c>
      <c r="C261" s="10" t="str">
        <f t="shared" si="7"/>
        <v>◄</v>
      </c>
      <c r="D261" s="11"/>
      <c r="E261" s="12"/>
      <c r="F261" s="26" t="s">
        <v>1006</v>
      </c>
      <c r="G261" s="4" t="s">
        <v>2503</v>
      </c>
      <c r="H261" s="2" t="s">
        <v>2504</v>
      </c>
      <c r="I261" s="18">
        <v>0</v>
      </c>
      <c r="J261" s="18" t="s">
        <v>2505</v>
      </c>
      <c r="K261" s="22" t="s">
        <v>6</v>
      </c>
      <c r="L261" s="28">
        <v>0</v>
      </c>
      <c r="M261" s="23" t="s">
        <v>2506</v>
      </c>
      <c r="N261" s="20" t="s">
        <v>2507</v>
      </c>
      <c r="O261" s="3">
        <v>32804</v>
      </c>
      <c r="P261" s="32" t="s">
        <v>2508</v>
      </c>
      <c r="Q261" s="33">
        <v>0</v>
      </c>
    </row>
    <row r="262" spans="1:17" x14ac:dyDescent="0.3">
      <c r="A262" s="41" t="s">
        <v>4513</v>
      </c>
      <c r="B262" s="15" t="str">
        <f t="shared" si="6"/>
        <v/>
      </c>
      <c r="C262" s="10" t="str">
        <f t="shared" si="7"/>
        <v>◄</v>
      </c>
      <c r="D262" s="11"/>
      <c r="E262" s="12"/>
      <c r="F262" s="27" t="s">
        <v>1009</v>
      </c>
      <c r="G262" s="4" t="s">
        <v>2503</v>
      </c>
      <c r="H262" s="2" t="s">
        <v>2509</v>
      </c>
      <c r="I262" s="18">
        <v>0</v>
      </c>
      <c r="J262" s="18" t="s">
        <v>2505</v>
      </c>
      <c r="K262" s="22" t="s">
        <v>6</v>
      </c>
      <c r="L262" s="28">
        <v>0</v>
      </c>
      <c r="M262" s="23" t="s">
        <v>2506</v>
      </c>
      <c r="N262" s="20" t="s">
        <v>2507</v>
      </c>
      <c r="O262" s="3">
        <v>32804</v>
      </c>
      <c r="P262" s="34"/>
      <c r="Q262" s="35"/>
    </row>
    <row r="263" spans="1:17" ht="15" thickBot="1" x14ac:dyDescent="0.35">
      <c r="A263" s="41" t="s">
        <v>4513</v>
      </c>
      <c r="B263" s="15" t="str">
        <f t="shared" ref="B263:B293" si="8">IF(C263="?","?","")</f>
        <v/>
      </c>
      <c r="C263" s="10" t="str">
        <f t="shared" ref="C263:C293" si="9">IF(AND(D263="",E263&gt;0),"?",IF(D263="","◄",IF(E263&gt;=1,"►","")))</f>
        <v>◄</v>
      </c>
      <c r="D263" s="11"/>
      <c r="E263" s="12"/>
      <c r="F263" s="27" t="s">
        <v>1012</v>
      </c>
      <c r="G263" s="4" t="s">
        <v>2503</v>
      </c>
      <c r="H263" s="2" t="s">
        <v>5098</v>
      </c>
      <c r="I263" s="18" t="s">
        <v>4548</v>
      </c>
      <c r="J263" s="18" t="s">
        <v>2505</v>
      </c>
      <c r="K263" s="22" t="s">
        <v>2</v>
      </c>
      <c r="L263" s="28" t="s">
        <v>4561</v>
      </c>
      <c r="M263" s="23" t="s">
        <v>2506</v>
      </c>
      <c r="N263" s="20" t="s">
        <v>2</v>
      </c>
      <c r="O263" s="3">
        <v>32804</v>
      </c>
      <c r="P263" s="34"/>
      <c r="Q263" s="35"/>
    </row>
    <row r="264" spans="1:17" x14ac:dyDescent="0.3">
      <c r="A264" s="41" t="s">
        <v>4513</v>
      </c>
      <c r="B264" s="15" t="str">
        <f t="shared" si="8"/>
        <v/>
      </c>
      <c r="C264" s="10" t="str">
        <f t="shared" si="9"/>
        <v>◄</v>
      </c>
      <c r="D264" s="11"/>
      <c r="E264" s="12"/>
      <c r="F264" s="26" t="s">
        <v>1014</v>
      </c>
      <c r="G264" s="4" t="s">
        <v>2503</v>
      </c>
      <c r="H264" s="2" t="s">
        <v>2510</v>
      </c>
      <c r="I264" s="18" t="s">
        <v>10</v>
      </c>
      <c r="J264" s="18">
        <v>2341</v>
      </c>
      <c r="K264" s="22" t="s">
        <v>6</v>
      </c>
      <c r="L264" s="28">
        <v>0</v>
      </c>
      <c r="M264" s="23" t="s">
        <v>2506</v>
      </c>
      <c r="N264" s="20" t="s">
        <v>2507</v>
      </c>
      <c r="O264" s="3">
        <v>32804</v>
      </c>
      <c r="P264" s="32" t="s">
        <v>2508</v>
      </c>
      <c r="Q264" s="33">
        <v>0</v>
      </c>
    </row>
    <row r="265" spans="1:17" x14ac:dyDescent="0.3">
      <c r="A265" s="41" t="s">
        <v>4513</v>
      </c>
      <c r="B265" s="15" t="str">
        <f t="shared" si="8"/>
        <v/>
      </c>
      <c r="C265" s="10" t="str">
        <f t="shared" si="9"/>
        <v>◄</v>
      </c>
      <c r="D265" s="11"/>
      <c r="E265" s="12"/>
      <c r="F265" s="27" t="s">
        <v>1017</v>
      </c>
      <c r="G265" s="4" t="s">
        <v>2503</v>
      </c>
      <c r="H265" s="2" t="s">
        <v>2511</v>
      </c>
      <c r="I265" s="18" t="s">
        <v>9</v>
      </c>
      <c r="J265" s="18">
        <v>2341</v>
      </c>
      <c r="K265" s="22" t="s">
        <v>6</v>
      </c>
      <c r="L265" s="28" t="s">
        <v>175</v>
      </c>
      <c r="M265" s="23" t="s">
        <v>2506</v>
      </c>
      <c r="N265" s="20" t="s">
        <v>2507</v>
      </c>
      <c r="O265" s="3">
        <v>32804</v>
      </c>
      <c r="P265" s="34"/>
      <c r="Q265" s="35"/>
    </row>
    <row r="266" spans="1:17" ht="15" thickBot="1" x14ac:dyDescent="0.35">
      <c r="A266" s="41" t="s">
        <v>4513</v>
      </c>
      <c r="B266" s="15" t="str">
        <f t="shared" si="8"/>
        <v/>
      </c>
      <c r="C266" s="10" t="str">
        <f t="shared" si="9"/>
        <v>◄</v>
      </c>
      <c r="D266" s="11"/>
      <c r="E266" s="12"/>
      <c r="F266" s="27" t="s">
        <v>1018</v>
      </c>
      <c r="G266" s="4" t="s">
        <v>2503</v>
      </c>
      <c r="H266" s="2" t="s">
        <v>5099</v>
      </c>
      <c r="I266" s="18" t="s">
        <v>4548</v>
      </c>
      <c r="J266" s="18">
        <v>2341</v>
      </c>
      <c r="K266" s="22" t="s">
        <v>2</v>
      </c>
      <c r="L266" s="28" t="s">
        <v>4561</v>
      </c>
      <c r="M266" s="23" t="s">
        <v>2506</v>
      </c>
      <c r="N266" s="20" t="s">
        <v>2</v>
      </c>
      <c r="O266" s="3">
        <v>32804</v>
      </c>
      <c r="P266" s="34"/>
      <c r="Q266" s="35"/>
    </row>
    <row r="267" spans="1:17" x14ac:dyDescent="0.3">
      <c r="A267" s="41" t="s">
        <v>4513</v>
      </c>
      <c r="B267" s="15" t="str">
        <f t="shared" si="8"/>
        <v/>
      </c>
      <c r="C267" s="10" t="str">
        <f t="shared" si="9"/>
        <v>◄</v>
      </c>
      <c r="D267" s="11"/>
      <c r="E267" s="12"/>
      <c r="F267" s="26" t="s">
        <v>1020</v>
      </c>
      <c r="G267" s="4" t="s">
        <v>2503</v>
      </c>
      <c r="H267" s="2" t="s">
        <v>2512</v>
      </c>
      <c r="I267" s="18" t="s">
        <v>10</v>
      </c>
      <c r="J267" s="18">
        <v>2342</v>
      </c>
      <c r="K267" s="22" t="s">
        <v>8</v>
      </c>
      <c r="L267" s="28">
        <v>0</v>
      </c>
      <c r="M267" s="23" t="s">
        <v>2506</v>
      </c>
      <c r="N267" s="20" t="s">
        <v>2507</v>
      </c>
      <c r="O267" s="3">
        <v>32804</v>
      </c>
      <c r="P267" s="32" t="s">
        <v>2508</v>
      </c>
      <c r="Q267" s="33">
        <v>0</v>
      </c>
    </row>
    <row r="268" spans="1:17" x14ac:dyDescent="0.3">
      <c r="A268" s="41" t="s">
        <v>4513</v>
      </c>
      <c r="B268" s="15" t="str">
        <f t="shared" si="8"/>
        <v/>
      </c>
      <c r="C268" s="10" t="str">
        <f t="shared" si="9"/>
        <v>◄</v>
      </c>
      <c r="D268" s="11"/>
      <c r="E268" s="12"/>
      <c r="F268" s="27" t="s">
        <v>1022</v>
      </c>
      <c r="G268" s="4" t="s">
        <v>2503</v>
      </c>
      <c r="H268" s="2" t="s">
        <v>2513</v>
      </c>
      <c r="I268" s="18" t="s">
        <v>9</v>
      </c>
      <c r="J268" s="18">
        <v>2342</v>
      </c>
      <c r="K268" s="22" t="s">
        <v>8</v>
      </c>
      <c r="L268" s="28" t="s">
        <v>175</v>
      </c>
      <c r="M268" s="23" t="s">
        <v>2506</v>
      </c>
      <c r="N268" s="20" t="s">
        <v>2507</v>
      </c>
      <c r="O268" s="3">
        <v>32804</v>
      </c>
      <c r="P268" s="34"/>
      <c r="Q268" s="35"/>
    </row>
    <row r="269" spans="1:17" ht="15" thickBot="1" x14ac:dyDescent="0.35">
      <c r="A269" s="41" t="s">
        <v>4513</v>
      </c>
      <c r="B269" s="15" t="str">
        <f t="shared" si="8"/>
        <v/>
      </c>
      <c r="C269" s="10" t="str">
        <f t="shared" si="9"/>
        <v>◄</v>
      </c>
      <c r="D269" s="11"/>
      <c r="E269" s="12"/>
      <c r="F269" s="27" t="s">
        <v>1024</v>
      </c>
      <c r="G269" s="4" t="s">
        <v>2503</v>
      </c>
      <c r="H269" s="2" t="s">
        <v>5100</v>
      </c>
      <c r="I269" s="18" t="s">
        <v>4548</v>
      </c>
      <c r="J269" s="18">
        <v>2342</v>
      </c>
      <c r="K269" s="22" t="s">
        <v>2</v>
      </c>
      <c r="L269" s="28" t="s">
        <v>4561</v>
      </c>
      <c r="M269" s="23" t="s">
        <v>2506</v>
      </c>
      <c r="N269" s="20" t="s">
        <v>2</v>
      </c>
      <c r="O269" s="3">
        <v>32804</v>
      </c>
      <c r="P269" s="34"/>
      <c r="Q269" s="35"/>
    </row>
    <row r="270" spans="1:17" x14ac:dyDescent="0.3">
      <c r="A270" s="41" t="s">
        <v>4513</v>
      </c>
      <c r="B270" s="15" t="str">
        <f t="shared" si="8"/>
        <v/>
      </c>
      <c r="C270" s="10" t="str">
        <f t="shared" si="9"/>
        <v>◄</v>
      </c>
      <c r="D270" s="11"/>
      <c r="E270" s="12"/>
      <c r="F270" s="26" t="s">
        <v>1026</v>
      </c>
      <c r="G270" s="4" t="s">
        <v>2503</v>
      </c>
      <c r="H270" s="2" t="s">
        <v>2514</v>
      </c>
      <c r="I270" s="18" t="s">
        <v>9</v>
      </c>
      <c r="J270" s="18">
        <v>2343</v>
      </c>
      <c r="K270" s="22" t="s">
        <v>8</v>
      </c>
      <c r="L270" s="28">
        <v>0</v>
      </c>
      <c r="M270" s="23" t="s">
        <v>2506</v>
      </c>
      <c r="N270" s="20" t="s">
        <v>2507</v>
      </c>
      <c r="O270" s="3">
        <v>32804</v>
      </c>
      <c r="P270" s="32" t="s">
        <v>2508</v>
      </c>
      <c r="Q270" s="33">
        <v>0</v>
      </c>
    </row>
    <row r="271" spans="1:17" x14ac:dyDescent="0.3">
      <c r="A271" s="41" t="s">
        <v>4513</v>
      </c>
      <c r="B271" s="15" t="str">
        <f t="shared" si="8"/>
        <v/>
      </c>
      <c r="C271" s="10" t="str">
        <f t="shared" si="9"/>
        <v>◄</v>
      </c>
      <c r="D271" s="11"/>
      <c r="E271" s="12"/>
      <c r="F271" s="27" t="s">
        <v>1034</v>
      </c>
      <c r="G271" s="4" t="s">
        <v>2503</v>
      </c>
      <c r="H271" s="2" t="s">
        <v>2516</v>
      </c>
      <c r="I271" s="18" t="s">
        <v>10</v>
      </c>
      <c r="J271" s="18">
        <v>2343</v>
      </c>
      <c r="K271" s="22" t="s">
        <v>8</v>
      </c>
      <c r="L271" s="28" t="s">
        <v>175</v>
      </c>
      <c r="M271" s="23" t="s">
        <v>2506</v>
      </c>
      <c r="N271" s="20" t="s">
        <v>2507</v>
      </c>
      <c r="O271" s="3">
        <v>32804</v>
      </c>
      <c r="P271" s="34"/>
      <c r="Q271" s="35"/>
    </row>
    <row r="272" spans="1:17" x14ac:dyDescent="0.3">
      <c r="A272" s="41" t="s">
        <v>4513</v>
      </c>
      <c r="B272" s="15" t="str">
        <f t="shared" si="8"/>
        <v/>
      </c>
      <c r="C272" s="10" t="str">
        <f t="shared" si="9"/>
        <v>◄</v>
      </c>
      <c r="D272" s="11"/>
      <c r="E272" s="12"/>
      <c r="F272" s="27" t="s">
        <v>1036</v>
      </c>
      <c r="G272" s="4" t="s">
        <v>2503</v>
      </c>
      <c r="H272" s="2" t="s">
        <v>5101</v>
      </c>
      <c r="I272" s="18" t="s">
        <v>4548</v>
      </c>
      <c r="J272" s="18">
        <v>2343</v>
      </c>
      <c r="K272" s="22" t="s">
        <v>2</v>
      </c>
      <c r="L272" s="28" t="s">
        <v>4561</v>
      </c>
      <c r="M272" s="23" t="s">
        <v>2506</v>
      </c>
      <c r="N272" s="20" t="s">
        <v>2</v>
      </c>
      <c r="O272" s="3">
        <v>32804</v>
      </c>
      <c r="P272" s="34"/>
      <c r="Q272" s="35"/>
    </row>
    <row r="273" spans="1:17" ht="15" thickBot="1" x14ac:dyDescent="0.35">
      <c r="A273" s="41" t="s">
        <v>4513</v>
      </c>
      <c r="B273" s="15" t="str">
        <f t="shared" si="8"/>
        <v/>
      </c>
      <c r="C273" s="10" t="str">
        <f t="shared" si="9"/>
        <v>◄</v>
      </c>
      <c r="D273" s="11"/>
      <c r="E273" s="12"/>
      <c r="F273" s="26" t="s">
        <v>1026</v>
      </c>
      <c r="G273" s="4" t="s">
        <v>2503</v>
      </c>
      <c r="H273" s="2" t="s">
        <v>2515</v>
      </c>
      <c r="I273" s="18" t="s">
        <v>9</v>
      </c>
      <c r="J273" s="18">
        <v>2343</v>
      </c>
      <c r="K273" s="22" t="s">
        <v>8</v>
      </c>
      <c r="L273" s="28">
        <v>0</v>
      </c>
      <c r="M273" s="23" t="s">
        <v>2506</v>
      </c>
      <c r="N273" s="20" t="s">
        <v>2507</v>
      </c>
      <c r="O273" s="3">
        <v>32804</v>
      </c>
      <c r="P273" s="39"/>
      <c r="Q273" s="38"/>
    </row>
    <row r="274" spans="1:17" x14ac:dyDescent="0.3">
      <c r="A274" s="41" t="s">
        <v>4513</v>
      </c>
      <c r="B274" s="15" t="str">
        <f t="shared" si="8"/>
        <v/>
      </c>
      <c r="C274" s="10" t="str">
        <f t="shared" si="9"/>
        <v>◄</v>
      </c>
      <c r="D274" s="11"/>
      <c r="E274" s="12"/>
      <c r="F274" s="26" t="s">
        <v>1040</v>
      </c>
      <c r="G274" s="4" t="s">
        <v>2517</v>
      </c>
      <c r="H274" s="2" t="s">
        <v>2518</v>
      </c>
      <c r="I274" s="18" t="s">
        <v>13</v>
      </c>
      <c r="J274" s="18" t="s">
        <v>2519</v>
      </c>
      <c r="K274" s="22" t="s">
        <v>160</v>
      </c>
      <c r="L274" s="28">
        <v>0</v>
      </c>
      <c r="M274" s="23" t="s">
        <v>2520</v>
      </c>
      <c r="N274" s="20" t="s">
        <v>2521</v>
      </c>
      <c r="O274" s="3">
        <v>32818</v>
      </c>
      <c r="P274" s="32" t="s">
        <v>2522</v>
      </c>
      <c r="Q274" s="33">
        <v>0</v>
      </c>
    </row>
    <row r="275" spans="1:17" x14ac:dyDescent="0.3">
      <c r="A275" s="41" t="s">
        <v>4513</v>
      </c>
      <c r="B275" s="15" t="str">
        <f t="shared" si="8"/>
        <v/>
      </c>
      <c r="C275" s="10" t="str">
        <f t="shared" si="9"/>
        <v>◄</v>
      </c>
      <c r="D275" s="11"/>
      <c r="E275" s="12"/>
      <c r="F275" s="27" t="s">
        <v>1047</v>
      </c>
      <c r="G275" s="4" t="s">
        <v>2517</v>
      </c>
      <c r="H275" s="2" t="s">
        <v>2523</v>
      </c>
      <c r="I275" s="18" t="s">
        <v>14</v>
      </c>
      <c r="J275" s="18" t="s">
        <v>2519</v>
      </c>
      <c r="K275" s="22" t="s">
        <v>160</v>
      </c>
      <c r="L275" s="28">
        <v>0</v>
      </c>
      <c r="M275" s="23" t="s">
        <v>2520</v>
      </c>
      <c r="N275" s="20" t="s">
        <v>2521</v>
      </c>
      <c r="O275" s="3">
        <v>32818</v>
      </c>
      <c r="P275" s="34"/>
      <c r="Q275" s="35"/>
    </row>
    <row r="276" spans="1:17" ht="15" thickBot="1" x14ac:dyDescent="0.35">
      <c r="A276" s="41" t="s">
        <v>4513</v>
      </c>
      <c r="B276" s="15" t="str">
        <f t="shared" si="8"/>
        <v/>
      </c>
      <c r="C276" s="10" t="str">
        <f t="shared" si="9"/>
        <v>◄</v>
      </c>
      <c r="D276" s="11"/>
      <c r="E276" s="12"/>
      <c r="F276" s="27" t="s">
        <v>1049</v>
      </c>
      <c r="G276" s="4" t="s">
        <v>2517</v>
      </c>
      <c r="H276" s="2" t="s">
        <v>2524</v>
      </c>
      <c r="I276" s="18" t="s">
        <v>1854</v>
      </c>
      <c r="J276" s="18" t="s">
        <v>2519</v>
      </c>
      <c r="K276" s="22" t="s">
        <v>160</v>
      </c>
      <c r="L276" s="28" t="s">
        <v>175</v>
      </c>
      <c r="M276" s="23" t="s">
        <v>2520</v>
      </c>
      <c r="N276" s="20" t="s">
        <v>2521</v>
      </c>
      <c r="O276" s="3">
        <v>32818</v>
      </c>
      <c r="P276" s="34"/>
      <c r="Q276" s="35"/>
    </row>
    <row r="277" spans="1:17" x14ac:dyDescent="0.3">
      <c r="A277" s="41" t="s">
        <v>4513</v>
      </c>
      <c r="B277" s="15" t="str">
        <f t="shared" si="8"/>
        <v/>
      </c>
      <c r="C277" s="10" t="str">
        <f t="shared" si="9"/>
        <v>◄</v>
      </c>
      <c r="D277" s="11"/>
      <c r="E277" s="12"/>
      <c r="F277" s="26" t="s">
        <v>1050</v>
      </c>
      <c r="G277" s="4" t="s">
        <v>2525</v>
      </c>
      <c r="H277" s="2" t="s">
        <v>2526</v>
      </c>
      <c r="I277" s="18">
        <v>0</v>
      </c>
      <c r="J277" s="18" t="s">
        <v>2527</v>
      </c>
      <c r="K277" s="22" t="s">
        <v>6</v>
      </c>
      <c r="L277" s="28">
        <v>0</v>
      </c>
      <c r="M277" s="23" t="s">
        <v>2528</v>
      </c>
      <c r="N277" s="20" t="s">
        <v>2529</v>
      </c>
      <c r="O277" s="3">
        <v>32832</v>
      </c>
      <c r="P277" s="32" t="s">
        <v>2530</v>
      </c>
      <c r="Q277" s="33">
        <v>0</v>
      </c>
    </row>
    <row r="278" spans="1:17" x14ac:dyDescent="0.3">
      <c r="A278" s="41" t="s">
        <v>4513</v>
      </c>
      <c r="B278" s="15" t="str">
        <f t="shared" si="8"/>
        <v/>
      </c>
      <c r="C278" s="10" t="str">
        <f t="shared" si="9"/>
        <v>◄</v>
      </c>
      <c r="D278" s="11"/>
      <c r="E278" s="12"/>
      <c r="F278" s="27" t="s">
        <v>1057</v>
      </c>
      <c r="G278" s="4" t="s">
        <v>2525</v>
      </c>
      <c r="H278" s="2" t="s">
        <v>2531</v>
      </c>
      <c r="I278" s="18">
        <v>0</v>
      </c>
      <c r="J278" s="18" t="s">
        <v>2527</v>
      </c>
      <c r="K278" s="22" t="s">
        <v>2</v>
      </c>
      <c r="L278" s="28" t="s">
        <v>1</v>
      </c>
      <c r="M278" s="23" t="s">
        <v>2528</v>
      </c>
      <c r="N278" s="20" t="s">
        <v>2</v>
      </c>
      <c r="O278" s="3">
        <v>32832</v>
      </c>
      <c r="P278" s="34"/>
      <c r="Q278" s="35"/>
    </row>
    <row r="279" spans="1:17" x14ac:dyDescent="0.3">
      <c r="A279" s="41" t="s">
        <v>4513</v>
      </c>
      <c r="B279" s="15" t="str">
        <f t="shared" si="8"/>
        <v/>
      </c>
      <c r="C279" s="10" t="str">
        <f t="shared" si="9"/>
        <v>◄</v>
      </c>
      <c r="D279" s="11"/>
      <c r="E279" s="12"/>
      <c r="F279" s="27" t="s">
        <v>1640</v>
      </c>
      <c r="G279" s="4" t="s">
        <v>2525</v>
      </c>
      <c r="H279" s="2" t="s">
        <v>5102</v>
      </c>
      <c r="I279" s="18" t="s">
        <v>4548</v>
      </c>
      <c r="J279" s="18" t="s">
        <v>2519</v>
      </c>
      <c r="K279" s="22" t="s">
        <v>2</v>
      </c>
      <c r="L279" s="28" t="s">
        <v>4561</v>
      </c>
      <c r="M279" s="23" t="s">
        <v>2528</v>
      </c>
      <c r="N279" s="20" t="s">
        <v>2</v>
      </c>
      <c r="O279" s="3">
        <v>32832</v>
      </c>
      <c r="P279" s="34"/>
      <c r="Q279" s="35"/>
    </row>
    <row r="280" spans="1:17" ht="15" thickBot="1" x14ac:dyDescent="0.35">
      <c r="A280" s="41" t="s">
        <v>4513</v>
      </c>
      <c r="B280" s="15" t="str">
        <f t="shared" si="8"/>
        <v/>
      </c>
      <c r="C280" s="10" t="str">
        <f t="shared" si="9"/>
        <v>◄</v>
      </c>
      <c r="D280" s="11"/>
      <c r="E280" s="12"/>
      <c r="F280" s="27" t="s">
        <v>1640</v>
      </c>
      <c r="G280" s="4" t="s">
        <v>2525</v>
      </c>
      <c r="H280" s="2" t="s">
        <v>5103</v>
      </c>
      <c r="I280" s="18" t="s">
        <v>4548</v>
      </c>
      <c r="J280" s="18">
        <v>2345</v>
      </c>
      <c r="K280" s="22" t="s">
        <v>2</v>
      </c>
      <c r="L280" s="28" t="s">
        <v>4561</v>
      </c>
      <c r="M280" s="23" t="s">
        <v>2528</v>
      </c>
      <c r="N280" s="20" t="s">
        <v>2</v>
      </c>
      <c r="O280" s="3">
        <v>32832</v>
      </c>
      <c r="P280" s="36"/>
      <c r="Q280" s="37"/>
    </row>
    <row r="281" spans="1:17" x14ac:dyDescent="0.3">
      <c r="A281" s="41" t="s">
        <v>4513</v>
      </c>
      <c r="B281" s="15" t="str">
        <f t="shared" si="8"/>
        <v/>
      </c>
      <c r="C281" s="10" t="str">
        <f t="shared" si="9"/>
        <v>◄</v>
      </c>
      <c r="D281" s="11"/>
      <c r="E281" s="12"/>
      <c r="F281" s="26" t="s">
        <v>1059</v>
      </c>
      <c r="G281" s="4" t="s">
        <v>2532</v>
      </c>
      <c r="H281" s="2" t="s">
        <v>2533</v>
      </c>
      <c r="I281" s="18" t="s">
        <v>10</v>
      </c>
      <c r="J281" s="18" t="s">
        <v>2534</v>
      </c>
      <c r="K281" s="22" t="s">
        <v>2535</v>
      </c>
      <c r="L281" s="28">
        <v>0</v>
      </c>
      <c r="M281" s="23" t="s">
        <v>2536</v>
      </c>
      <c r="N281" s="20" t="s">
        <v>2537</v>
      </c>
      <c r="O281" s="3">
        <v>32839</v>
      </c>
      <c r="P281" s="32" t="s">
        <v>2538</v>
      </c>
      <c r="Q281" s="33">
        <v>0</v>
      </c>
    </row>
    <row r="282" spans="1:17" x14ac:dyDescent="0.3">
      <c r="A282" s="41" t="s">
        <v>4513</v>
      </c>
      <c r="B282" s="15" t="str">
        <f t="shared" si="8"/>
        <v/>
      </c>
      <c r="C282" s="10" t="str">
        <f t="shared" si="9"/>
        <v>◄</v>
      </c>
      <c r="D282" s="11"/>
      <c r="E282" s="12"/>
      <c r="F282" s="27" t="s">
        <v>1066</v>
      </c>
      <c r="G282" s="4" t="s">
        <v>2532</v>
      </c>
      <c r="H282" s="2" t="s">
        <v>2539</v>
      </c>
      <c r="I282" s="18" t="s">
        <v>10</v>
      </c>
      <c r="J282" s="18" t="s">
        <v>2534</v>
      </c>
      <c r="K282" s="22" t="s">
        <v>2540</v>
      </c>
      <c r="L282" s="28">
        <v>0</v>
      </c>
      <c r="M282" s="23" t="s">
        <v>2536</v>
      </c>
      <c r="N282" s="20" t="s">
        <v>2537</v>
      </c>
      <c r="O282" s="3">
        <v>32839</v>
      </c>
      <c r="P282" s="34"/>
      <c r="Q282" s="35"/>
    </row>
    <row r="283" spans="1:17" ht="15" thickBot="1" x14ac:dyDescent="0.35">
      <c r="A283" s="41" t="s">
        <v>4513</v>
      </c>
      <c r="B283" s="15" t="str">
        <f t="shared" si="8"/>
        <v/>
      </c>
      <c r="C283" s="10" t="str">
        <f t="shared" si="9"/>
        <v>◄</v>
      </c>
      <c r="D283" s="11"/>
      <c r="E283" s="12"/>
      <c r="F283" s="27" t="s">
        <v>1648</v>
      </c>
      <c r="G283" s="4" t="s">
        <v>2532</v>
      </c>
      <c r="H283" s="2" t="s">
        <v>2541</v>
      </c>
      <c r="I283" s="18" t="s">
        <v>169</v>
      </c>
      <c r="J283" s="18" t="s">
        <v>2534</v>
      </c>
      <c r="K283" s="22" t="s">
        <v>2535</v>
      </c>
      <c r="L283" s="28">
        <v>0</v>
      </c>
      <c r="M283" s="23" t="s">
        <v>2536</v>
      </c>
      <c r="N283" s="20" t="s">
        <v>2537</v>
      </c>
      <c r="O283" s="3">
        <v>32839</v>
      </c>
      <c r="P283" s="34"/>
      <c r="Q283" s="35"/>
    </row>
    <row r="284" spans="1:17" x14ac:dyDescent="0.3">
      <c r="A284" s="41" t="s">
        <v>4513</v>
      </c>
      <c r="B284" s="15" t="str">
        <f t="shared" si="8"/>
        <v/>
      </c>
      <c r="C284" s="10" t="str">
        <f t="shared" si="9"/>
        <v>◄</v>
      </c>
      <c r="D284" s="11"/>
      <c r="E284" s="12"/>
      <c r="F284" s="26" t="s">
        <v>1068</v>
      </c>
      <c r="G284" s="4" t="s">
        <v>2532</v>
      </c>
      <c r="H284" s="2" t="s">
        <v>2542</v>
      </c>
      <c r="I284" s="18" t="s">
        <v>10</v>
      </c>
      <c r="J284" s="18" t="s">
        <v>2534</v>
      </c>
      <c r="K284" s="22" t="s">
        <v>6</v>
      </c>
      <c r="L284" s="28" t="s">
        <v>175</v>
      </c>
      <c r="M284" s="23" t="s">
        <v>2536</v>
      </c>
      <c r="N284" s="20" t="s">
        <v>2537</v>
      </c>
      <c r="O284" s="3">
        <v>32839</v>
      </c>
      <c r="P284" s="32" t="s">
        <v>2538</v>
      </c>
      <c r="Q284" s="33">
        <v>0</v>
      </c>
    </row>
    <row r="285" spans="1:17" x14ac:dyDescent="0.3">
      <c r="A285" s="41" t="s">
        <v>4513</v>
      </c>
      <c r="B285" s="15" t="str">
        <f t="shared" si="8"/>
        <v/>
      </c>
      <c r="C285" s="10" t="str">
        <f t="shared" si="9"/>
        <v>◄</v>
      </c>
      <c r="D285" s="11"/>
      <c r="E285" s="12"/>
      <c r="F285" s="27" t="s">
        <v>1074</v>
      </c>
      <c r="G285" s="4" t="s">
        <v>2532</v>
      </c>
      <c r="H285" s="2" t="s">
        <v>2543</v>
      </c>
      <c r="I285" s="18" t="s">
        <v>9</v>
      </c>
      <c r="J285" s="18" t="s">
        <v>2534</v>
      </c>
      <c r="K285" s="22" t="s">
        <v>2535</v>
      </c>
      <c r="L285" s="28" t="s">
        <v>175</v>
      </c>
      <c r="M285" s="23" t="s">
        <v>2536</v>
      </c>
      <c r="N285" s="20" t="s">
        <v>2537</v>
      </c>
      <c r="O285" s="3">
        <v>32839</v>
      </c>
      <c r="P285" s="34"/>
      <c r="Q285" s="35"/>
    </row>
    <row r="286" spans="1:17" ht="15" thickBot="1" x14ac:dyDescent="0.35">
      <c r="A286" s="41" t="s">
        <v>4513</v>
      </c>
      <c r="B286" s="15" t="str">
        <f t="shared" si="8"/>
        <v/>
      </c>
      <c r="C286" s="10" t="str">
        <f t="shared" si="9"/>
        <v>◄</v>
      </c>
      <c r="D286" s="11"/>
      <c r="E286" s="12"/>
      <c r="F286" s="27" t="s">
        <v>1657</v>
      </c>
      <c r="G286" s="4" t="s">
        <v>2532</v>
      </c>
      <c r="H286" s="2" t="s">
        <v>5104</v>
      </c>
      <c r="I286" s="18" t="s">
        <v>4548</v>
      </c>
      <c r="J286" s="18" t="s">
        <v>2534</v>
      </c>
      <c r="K286" s="22" t="s">
        <v>2</v>
      </c>
      <c r="L286" s="28" t="s">
        <v>4561</v>
      </c>
      <c r="M286" s="23" t="s">
        <v>2536</v>
      </c>
      <c r="N286" s="20" t="s">
        <v>2</v>
      </c>
      <c r="O286" s="3">
        <v>32839</v>
      </c>
      <c r="P286" s="34"/>
      <c r="Q286" s="35"/>
    </row>
    <row r="287" spans="1:17" x14ac:dyDescent="0.3">
      <c r="A287" s="41" t="s">
        <v>4513</v>
      </c>
      <c r="B287" s="15" t="str">
        <f t="shared" si="8"/>
        <v/>
      </c>
      <c r="C287" s="10" t="str">
        <f t="shared" si="9"/>
        <v>◄</v>
      </c>
      <c r="D287" s="11"/>
      <c r="E287" s="12"/>
      <c r="F287" s="26" t="s">
        <v>1076</v>
      </c>
      <c r="G287" s="4" t="s">
        <v>2544</v>
      </c>
      <c r="H287" s="2" t="s">
        <v>2545</v>
      </c>
      <c r="I287" s="18" t="s">
        <v>151</v>
      </c>
      <c r="J287" s="18">
        <v>2347</v>
      </c>
      <c r="K287" s="22" t="s">
        <v>6</v>
      </c>
      <c r="L287" s="28">
        <v>0</v>
      </c>
      <c r="M287" s="23" t="s">
        <v>1291</v>
      </c>
      <c r="N287" s="20">
        <v>32846</v>
      </c>
      <c r="O287" s="3">
        <v>32846</v>
      </c>
      <c r="P287" s="32" t="s">
        <v>2546</v>
      </c>
      <c r="Q287" s="33">
        <v>0</v>
      </c>
    </row>
    <row r="288" spans="1:17" x14ac:dyDescent="0.3">
      <c r="A288" s="41" t="s">
        <v>4513</v>
      </c>
      <c r="B288" s="15" t="str">
        <f t="shared" si="8"/>
        <v/>
      </c>
      <c r="C288" s="10" t="str">
        <f t="shared" si="9"/>
        <v>◄</v>
      </c>
      <c r="D288" s="11"/>
      <c r="E288" s="12"/>
      <c r="F288" s="27" t="s">
        <v>1083</v>
      </c>
      <c r="G288" s="4" t="s">
        <v>2544</v>
      </c>
      <c r="H288" s="2" t="s">
        <v>2545</v>
      </c>
      <c r="I288" s="18" t="s">
        <v>705</v>
      </c>
      <c r="J288" s="18">
        <v>2347</v>
      </c>
      <c r="K288" s="22" t="s">
        <v>6</v>
      </c>
      <c r="L288" s="28">
        <v>0</v>
      </c>
      <c r="M288" s="23" t="s">
        <v>1291</v>
      </c>
      <c r="N288" s="20">
        <v>32846</v>
      </c>
      <c r="O288" s="3">
        <v>32846</v>
      </c>
      <c r="P288" s="34"/>
      <c r="Q288" s="35"/>
    </row>
    <row r="289" spans="1:17" ht="15" thickBot="1" x14ac:dyDescent="0.35">
      <c r="A289" s="41" t="s">
        <v>4513</v>
      </c>
      <c r="B289" s="15" t="str">
        <f t="shared" si="8"/>
        <v/>
      </c>
      <c r="C289" s="10" t="str">
        <f t="shared" si="9"/>
        <v>◄</v>
      </c>
      <c r="D289" s="11"/>
      <c r="E289" s="12"/>
      <c r="F289" s="27" t="s">
        <v>1085</v>
      </c>
      <c r="G289" s="4" t="s">
        <v>2544</v>
      </c>
      <c r="H289" s="2" t="s">
        <v>5105</v>
      </c>
      <c r="I289" s="18" t="s">
        <v>4548</v>
      </c>
      <c r="J289" s="18">
        <v>2347</v>
      </c>
      <c r="K289" s="22" t="s">
        <v>2</v>
      </c>
      <c r="L289" s="28" t="s">
        <v>4561</v>
      </c>
      <c r="M289" s="23" t="s">
        <v>1291</v>
      </c>
      <c r="N289" s="20" t="s">
        <v>2</v>
      </c>
      <c r="O289" s="3">
        <v>32846</v>
      </c>
      <c r="P289" s="34"/>
      <c r="Q289" s="35"/>
    </row>
    <row r="290" spans="1:17" x14ac:dyDescent="0.3">
      <c r="A290" s="41" t="s">
        <v>4513</v>
      </c>
      <c r="B290" s="15" t="str">
        <f t="shared" si="8"/>
        <v/>
      </c>
      <c r="C290" s="10" t="str">
        <f t="shared" si="9"/>
        <v>◄</v>
      </c>
      <c r="D290" s="11"/>
      <c r="E290" s="12"/>
      <c r="F290" s="26" t="s">
        <v>1086</v>
      </c>
      <c r="G290" s="4" t="s">
        <v>2547</v>
      </c>
      <c r="H290" s="2" t="s">
        <v>2548</v>
      </c>
      <c r="I290" s="18">
        <v>0</v>
      </c>
      <c r="J290" s="18" t="s">
        <v>2549</v>
      </c>
      <c r="K290" s="22" t="s">
        <v>1147</v>
      </c>
      <c r="L290" s="28">
        <v>0</v>
      </c>
      <c r="M290" s="23" t="s">
        <v>2550</v>
      </c>
      <c r="N290" s="20" t="s">
        <v>2551</v>
      </c>
      <c r="O290" s="3">
        <v>32853</v>
      </c>
      <c r="P290" s="32" t="s">
        <v>2552</v>
      </c>
      <c r="Q290" s="33">
        <v>0</v>
      </c>
    </row>
    <row r="291" spans="1:17" x14ac:dyDescent="0.3">
      <c r="A291" s="41" t="s">
        <v>4513</v>
      </c>
      <c r="B291" s="15" t="str">
        <f t="shared" si="8"/>
        <v/>
      </c>
      <c r="C291" s="10" t="str">
        <f t="shared" si="9"/>
        <v>◄</v>
      </c>
      <c r="D291" s="11"/>
      <c r="E291" s="12"/>
      <c r="F291" s="27" t="s">
        <v>1090</v>
      </c>
      <c r="G291" s="4" t="s">
        <v>2547</v>
      </c>
      <c r="H291" s="2" t="s">
        <v>2554</v>
      </c>
      <c r="I291" s="18">
        <v>0</v>
      </c>
      <c r="J291" s="18" t="s">
        <v>2549</v>
      </c>
      <c r="K291" s="22" t="s">
        <v>1147</v>
      </c>
      <c r="L291" s="28">
        <v>0</v>
      </c>
      <c r="M291" s="23" t="s">
        <v>2550</v>
      </c>
      <c r="N291" s="20" t="s">
        <v>2551</v>
      </c>
      <c r="O291" s="3">
        <v>32853</v>
      </c>
      <c r="P291" s="34"/>
      <c r="Q291" s="35"/>
    </row>
    <row r="292" spans="1:17" x14ac:dyDescent="0.3">
      <c r="A292" s="41" t="s">
        <v>4513</v>
      </c>
      <c r="B292" s="15" t="str">
        <f t="shared" si="8"/>
        <v/>
      </c>
      <c r="C292" s="10" t="str">
        <f t="shared" si="9"/>
        <v>◄</v>
      </c>
      <c r="D292" s="11"/>
      <c r="E292" s="12"/>
      <c r="F292" s="27" t="s">
        <v>1669</v>
      </c>
      <c r="G292" s="4" t="s">
        <v>2547</v>
      </c>
      <c r="H292" s="2" t="s">
        <v>5106</v>
      </c>
      <c r="I292" s="18" t="s">
        <v>4548</v>
      </c>
      <c r="J292" s="18" t="s">
        <v>2549</v>
      </c>
      <c r="K292" s="22" t="s">
        <v>2</v>
      </c>
      <c r="L292" s="28" t="s">
        <v>4561</v>
      </c>
      <c r="M292" s="23" t="s">
        <v>2550</v>
      </c>
      <c r="N292" s="20" t="s">
        <v>2</v>
      </c>
      <c r="O292" s="3">
        <v>32853</v>
      </c>
      <c r="P292" s="34"/>
      <c r="Q292" s="35"/>
    </row>
    <row r="293" spans="1:17" x14ac:dyDescent="0.3">
      <c r="A293" s="41" t="s">
        <v>4513</v>
      </c>
      <c r="B293" s="15" t="str">
        <f t="shared" si="8"/>
        <v/>
      </c>
      <c r="C293" s="10" t="str">
        <f t="shared" si="9"/>
        <v>◄</v>
      </c>
      <c r="D293" s="11"/>
      <c r="E293" s="12"/>
      <c r="F293" s="26" t="s">
        <v>1086</v>
      </c>
      <c r="G293" s="4" t="s">
        <v>2547</v>
      </c>
      <c r="H293" s="2" t="s">
        <v>2553</v>
      </c>
      <c r="I293" s="18">
        <v>0</v>
      </c>
      <c r="J293" s="18" t="s">
        <v>2549</v>
      </c>
      <c r="K293" s="22" t="s">
        <v>1147</v>
      </c>
      <c r="L293" s="28" t="s">
        <v>175</v>
      </c>
      <c r="M293" s="23" t="s">
        <v>2550</v>
      </c>
      <c r="N293" s="20" t="s">
        <v>2551</v>
      </c>
      <c r="O293" s="3">
        <v>32853</v>
      </c>
      <c r="P293" s="39"/>
      <c r="Q293" s="38"/>
    </row>
    <row r="294" spans="1:17" x14ac:dyDescent="0.3">
      <c r="A294" s="41" t="s">
        <v>4513</v>
      </c>
      <c r="B294" s="1"/>
      <c r="C294" s="1"/>
      <c r="D294" s="1"/>
      <c r="E294" s="1"/>
      <c r="F294" s="29" t="s">
        <v>173</v>
      </c>
      <c r="G294" s="1"/>
      <c r="H294" s="1"/>
      <c r="I294" s="24"/>
      <c r="J294" s="1"/>
      <c r="K294" s="1"/>
      <c r="L294" s="1"/>
      <c r="M294" s="24"/>
      <c r="N294" s="1"/>
      <c r="O294" s="1"/>
      <c r="P294" s="1"/>
      <c r="Q294" s="1"/>
    </row>
    <row r="295" spans="1:17" ht="15" thickBot="1" x14ac:dyDescent="0.35">
      <c r="A295" s="41" t="s">
        <v>4513</v>
      </c>
      <c r="C295" s="51" t="s">
        <v>4513</v>
      </c>
      <c r="D295" s="51" t="s">
        <v>4513</v>
      </c>
      <c r="E295" s="51" t="s">
        <v>4513</v>
      </c>
      <c r="F295" s="51" t="s">
        <v>4513</v>
      </c>
      <c r="G295" s="51" t="s">
        <v>4513</v>
      </c>
      <c r="H295" s="51" t="s">
        <v>4513</v>
      </c>
      <c r="I295" s="51" t="s">
        <v>4513</v>
      </c>
      <c r="J295" s="51" t="s">
        <v>4513</v>
      </c>
      <c r="K295" s="51" t="s">
        <v>4513</v>
      </c>
      <c r="L295" s="51" t="s">
        <v>4513</v>
      </c>
      <c r="M295" s="51" t="s">
        <v>4513</v>
      </c>
      <c r="N295" s="51" t="s">
        <v>4513</v>
      </c>
      <c r="O295" s="51" t="s">
        <v>4513</v>
      </c>
    </row>
    <row r="296" spans="1:17" ht="15" thickTop="1" x14ac:dyDescent="0.3">
      <c r="A296" s="41" t="s">
        <v>4513</v>
      </c>
      <c r="B296" s="52"/>
      <c r="C296" s="52" t="s">
        <v>4518</v>
      </c>
      <c r="D296" s="52" t="s">
        <v>4518</v>
      </c>
      <c r="E296" s="52" t="s">
        <v>4518</v>
      </c>
      <c r="F296" s="42" t="s">
        <v>4513</v>
      </c>
      <c r="G296" s="53" t="s">
        <v>4514</v>
      </c>
      <c r="H296" s="54" t="s">
        <v>4515</v>
      </c>
      <c r="I296" s="55"/>
      <c r="J296" s="56"/>
      <c r="K296" s="56"/>
      <c r="L296" s="55"/>
      <c r="M296" s="55"/>
      <c r="N296" s="56"/>
      <c r="O296" s="57"/>
    </row>
    <row r="297" spans="1:17" ht="15" customHeight="1" thickBot="1" x14ac:dyDescent="0.35">
      <c r="A297" s="58"/>
      <c r="B297" s="58"/>
      <c r="C297" s="58"/>
      <c r="D297" s="72" t="str">
        <f>CONCATENATE(COUNTIF(L298:L299, "scan"), "x ►")</f>
        <v>1x ►</v>
      </c>
      <c r="E297" s="73"/>
      <c r="F297" s="28" t="s">
        <v>1141</v>
      </c>
      <c r="G297" s="59" t="str">
        <f>CONCATENATE(D297,"Scan(s) missing in :")</f>
        <v>1x ►Scan(s) missing in :</v>
      </c>
      <c r="H297" s="60" t="str">
        <f>H$3</f>
        <v xml:space="preserve"> MK JAY1988-1989 (2273-2348)(NL-FR-EN)</v>
      </c>
      <c r="I297" s="61"/>
      <c r="J297" s="62"/>
      <c r="K297" s="62"/>
      <c r="L297" s="61"/>
      <c r="M297" s="61"/>
      <c r="N297" s="62"/>
      <c r="O297" s="63"/>
    </row>
    <row r="298" spans="1:17" ht="15" thickTop="1" x14ac:dyDescent="0.3">
      <c r="A298" s="41" t="s">
        <v>4513</v>
      </c>
      <c r="B298" s="15" t="s">
        <v>175</v>
      </c>
      <c r="C298" s="10" t="s">
        <v>2150</v>
      </c>
      <c r="D298" s="11"/>
      <c r="E298" s="12"/>
      <c r="F298" s="27" t="s">
        <v>240</v>
      </c>
      <c r="G298" s="4" t="s">
        <v>2197</v>
      </c>
      <c r="H298" s="2" t="s">
        <v>2209</v>
      </c>
      <c r="I298" s="18">
        <v>0</v>
      </c>
      <c r="J298" s="18">
        <v>2281</v>
      </c>
      <c r="K298" s="22" t="s">
        <v>2</v>
      </c>
      <c r="L298" s="28" t="s">
        <v>1141</v>
      </c>
      <c r="M298" s="23" t="s">
        <v>2200</v>
      </c>
      <c r="N298" s="20" t="s">
        <v>2</v>
      </c>
      <c r="O298" s="3">
        <v>32258</v>
      </c>
    </row>
    <row r="299" spans="1:17" x14ac:dyDescent="0.3">
      <c r="A299" s="41" t="s">
        <v>4513</v>
      </c>
      <c r="B299" s="1"/>
      <c r="C299" s="1"/>
      <c r="D299" s="1"/>
      <c r="E299" s="1"/>
      <c r="F299" s="29" t="s">
        <v>173</v>
      </c>
      <c r="G299" s="58"/>
      <c r="H299" s="58"/>
      <c r="I299" s="58"/>
      <c r="J299" s="58"/>
      <c r="K299" s="58"/>
      <c r="L299" s="58"/>
      <c r="M299" s="58"/>
      <c r="N299" s="58"/>
      <c r="O299" s="58"/>
    </row>
    <row r="300" spans="1:17" ht="15" thickBot="1" x14ac:dyDescent="0.35">
      <c r="A300" s="41" t="s">
        <v>4513</v>
      </c>
      <c r="C300" s="51" t="s">
        <v>4513</v>
      </c>
      <c r="D300" s="51" t="s">
        <v>4513</v>
      </c>
      <c r="E300" s="51" t="s">
        <v>4513</v>
      </c>
      <c r="F300" s="51" t="s">
        <v>4513</v>
      </c>
      <c r="G300" s="51" t="s">
        <v>4513</v>
      </c>
      <c r="H300" s="51" t="s">
        <v>4513</v>
      </c>
      <c r="I300" s="51" t="s">
        <v>4513</v>
      </c>
      <c r="J300" s="51" t="s">
        <v>4513</v>
      </c>
      <c r="K300" s="51" t="s">
        <v>4513</v>
      </c>
      <c r="L300" s="51" t="s">
        <v>4513</v>
      </c>
      <c r="M300" s="51" t="s">
        <v>4513</v>
      </c>
      <c r="N300" s="51" t="s">
        <v>4513</v>
      </c>
      <c r="O300" s="51" t="s">
        <v>4513</v>
      </c>
    </row>
    <row r="301" spans="1:17" ht="15" thickTop="1" x14ac:dyDescent="0.3">
      <c r="A301" s="41" t="s">
        <v>4513</v>
      </c>
      <c r="B301" s="52"/>
      <c r="C301" s="52" t="s">
        <v>4518</v>
      </c>
      <c r="D301" s="52" t="s">
        <v>4518</v>
      </c>
      <c r="E301" s="52" t="s">
        <v>4518</v>
      </c>
      <c r="F301" s="42" t="s">
        <v>4513</v>
      </c>
      <c r="G301" s="53" t="s">
        <v>4514</v>
      </c>
      <c r="H301" s="54" t="s">
        <v>4515</v>
      </c>
      <c r="I301" s="55"/>
      <c r="J301" s="56"/>
      <c r="K301" s="56"/>
      <c r="L301" s="55"/>
      <c r="M301" s="55"/>
      <c r="N301" s="56"/>
      <c r="O301" s="57"/>
    </row>
    <row r="302" spans="1:17" ht="15" customHeight="1" thickBot="1" x14ac:dyDescent="0.35">
      <c r="A302" s="58"/>
      <c r="B302" s="58"/>
      <c r="C302" s="58"/>
      <c r="D302" s="72" t="str">
        <f>CONCATENATE(COUNTIF(L303:L378, "?sony?"), "x ►")</f>
        <v>75x ►</v>
      </c>
      <c r="E302" s="73"/>
      <c r="F302" s="28" t="s">
        <v>4561</v>
      </c>
      <c r="G302" s="59" t="str">
        <f>CONCATENATE(D302,"Scan(s) missing in :")</f>
        <v>75x ►Scan(s) missing in :</v>
      </c>
      <c r="H302" s="60" t="str">
        <f>H$3</f>
        <v xml:space="preserve"> MK JAY1988-1989 (2273-2348)(NL-FR-EN)</v>
      </c>
      <c r="I302" s="61"/>
      <c r="J302" s="62"/>
      <c r="K302" s="62"/>
      <c r="L302" s="61"/>
      <c r="M302" s="61"/>
      <c r="N302" s="62"/>
      <c r="O302" s="63"/>
    </row>
    <row r="303" spans="1:17" ht="15" thickTop="1" x14ac:dyDescent="0.3">
      <c r="A303" s="58"/>
      <c r="B303" s="58"/>
      <c r="C303" s="58"/>
      <c r="D303" s="11"/>
      <c r="E303" s="12"/>
      <c r="F303" s="27" t="s">
        <v>192</v>
      </c>
      <c r="G303" s="4" t="s">
        <v>2151</v>
      </c>
      <c r="H303" s="2" t="s">
        <v>5008</v>
      </c>
      <c r="I303" s="18" t="s">
        <v>4548</v>
      </c>
      <c r="J303" s="18" t="s">
        <v>2164</v>
      </c>
      <c r="K303" s="22" t="s">
        <v>2</v>
      </c>
      <c r="L303" s="28" t="s">
        <v>4561</v>
      </c>
      <c r="M303" s="23" t="s">
        <v>2155</v>
      </c>
      <c r="N303" s="20" t="s">
        <v>2</v>
      </c>
      <c r="O303" s="3">
        <v>32181</v>
      </c>
    </row>
    <row r="304" spans="1:17" x14ac:dyDescent="0.3">
      <c r="A304" s="58"/>
      <c r="B304" s="58"/>
      <c r="C304" s="58"/>
      <c r="D304" s="11"/>
      <c r="E304" s="12"/>
      <c r="F304" s="27" t="s">
        <v>195</v>
      </c>
      <c r="G304" s="4" t="s">
        <v>2151</v>
      </c>
      <c r="H304" s="2" t="s">
        <v>5011</v>
      </c>
      <c r="I304" s="18" t="s">
        <v>4548</v>
      </c>
      <c r="J304" s="18">
        <v>2274</v>
      </c>
      <c r="K304" s="22" t="s">
        <v>2</v>
      </c>
      <c r="L304" s="28" t="s">
        <v>4561</v>
      </c>
      <c r="M304" s="23" t="s">
        <v>2155</v>
      </c>
      <c r="N304" s="20" t="s">
        <v>2</v>
      </c>
      <c r="O304" s="3">
        <v>32181</v>
      </c>
    </row>
    <row r="305" spans="1:15" x14ac:dyDescent="0.3">
      <c r="A305" s="58"/>
      <c r="B305" s="58"/>
      <c r="C305" s="58"/>
      <c r="D305" s="11"/>
      <c r="E305" s="12"/>
      <c r="F305" s="27" t="s">
        <v>198</v>
      </c>
      <c r="G305" s="4" t="s">
        <v>2151</v>
      </c>
      <c r="H305" s="2" t="s">
        <v>5012</v>
      </c>
      <c r="I305" s="18" t="s">
        <v>4548</v>
      </c>
      <c r="J305" s="18">
        <v>2275</v>
      </c>
      <c r="K305" s="22" t="s">
        <v>2</v>
      </c>
      <c r="L305" s="28" t="s">
        <v>4561</v>
      </c>
      <c r="M305" s="23" t="s">
        <v>2155</v>
      </c>
      <c r="N305" s="20" t="s">
        <v>2</v>
      </c>
      <c r="O305" s="3">
        <v>32181</v>
      </c>
    </row>
    <row r="306" spans="1:15" x14ac:dyDescent="0.3">
      <c r="A306" s="58"/>
      <c r="B306" s="58"/>
      <c r="C306" s="58"/>
      <c r="D306" s="11"/>
      <c r="E306" s="12"/>
      <c r="F306" s="27" t="s">
        <v>541</v>
      </c>
      <c r="G306" s="4" t="s">
        <v>2151</v>
      </c>
      <c r="H306" s="2" t="s">
        <v>5013</v>
      </c>
      <c r="I306" s="18" t="s">
        <v>4548</v>
      </c>
      <c r="J306" s="18">
        <v>2276</v>
      </c>
      <c r="K306" s="22" t="s">
        <v>2</v>
      </c>
      <c r="L306" s="28" t="s">
        <v>4561</v>
      </c>
      <c r="M306" s="23" t="s">
        <v>2155</v>
      </c>
      <c r="N306" s="20" t="s">
        <v>2</v>
      </c>
      <c r="O306" s="3">
        <v>32181</v>
      </c>
    </row>
    <row r="307" spans="1:15" x14ac:dyDescent="0.3">
      <c r="A307" s="58"/>
      <c r="B307" s="58"/>
      <c r="C307" s="58"/>
      <c r="D307" s="11"/>
      <c r="E307" s="12"/>
      <c r="F307" s="26" t="s">
        <v>219</v>
      </c>
      <c r="G307" s="4" t="s">
        <v>2177</v>
      </c>
      <c r="H307" s="2" t="s">
        <v>5015</v>
      </c>
      <c r="I307" s="18" t="s">
        <v>4548</v>
      </c>
      <c r="J307" s="18" t="s">
        <v>2179</v>
      </c>
      <c r="K307" s="22" t="s">
        <v>2</v>
      </c>
      <c r="L307" s="28" t="s">
        <v>4561</v>
      </c>
      <c r="M307" s="23" t="s">
        <v>2181</v>
      </c>
      <c r="N307" s="20" t="s">
        <v>2</v>
      </c>
      <c r="O307" s="3">
        <v>32209</v>
      </c>
    </row>
    <row r="308" spans="1:15" x14ac:dyDescent="0.3">
      <c r="A308" s="58"/>
      <c r="B308" s="58"/>
      <c r="C308" s="58"/>
      <c r="D308" s="11"/>
      <c r="E308" s="12"/>
      <c r="F308" s="27" t="s">
        <v>221</v>
      </c>
      <c r="G308" s="4" t="s">
        <v>2177</v>
      </c>
      <c r="H308" s="2" t="s">
        <v>5016</v>
      </c>
      <c r="I308" s="18" t="s">
        <v>4548</v>
      </c>
      <c r="J308" s="18">
        <v>2278</v>
      </c>
      <c r="K308" s="22" t="s">
        <v>2</v>
      </c>
      <c r="L308" s="28" t="s">
        <v>4561</v>
      </c>
      <c r="M308" s="23" t="s">
        <v>2181</v>
      </c>
      <c r="N308" s="20" t="s">
        <v>2</v>
      </c>
      <c r="O308" s="3">
        <v>32209</v>
      </c>
    </row>
    <row r="309" spans="1:15" x14ac:dyDescent="0.3">
      <c r="A309" s="58"/>
      <c r="B309" s="58"/>
      <c r="C309" s="58"/>
      <c r="D309" s="11"/>
      <c r="E309" s="12"/>
      <c r="F309" s="27" t="s">
        <v>228</v>
      </c>
      <c r="G309" s="4" t="s">
        <v>2190</v>
      </c>
      <c r="H309" s="2" t="s">
        <v>5017</v>
      </c>
      <c r="I309" s="18" t="s">
        <v>4548</v>
      </c>
      <c r="J309" s="18" t="s">
        <v>2192</v>
      </c>
      <c r="K309" s="22" t="s">
        <v>2</v>
      </c>
      <c r="L309" s="28" t="s">
        <v>4561</v>
      </c>
      <c r="M309" s="23" t="s">
        <v>2193</v>
      </c>
      <c r="N309" s="20" t="s">
        <v>2</v>
      </c>
      <c r="O309" s="3">
        <v>32251</v>
      </c>
    </row>
    <row r="310" spans="1:15" x14ac:dyDescent="0.3">
      <c r="A310" s="58"/>
      <c r="B310" s="58"/>
      <c r="C310" s="58"/>
      <c r="D310" s="11"/>
      <c r="E310" s="12"/>
      <c r="F310" s="26" t="s">
        <v>242</v>
      </c>
      <c r="G310" s="4" t="s">
        <v>2197</v>
      </c>
      <c r="H310" s="2" t="s">
        <v>5018</v>
      </c>
      <c r="I310" s="18" t="s">
        <v>4548</v>
      </c>
      <c r="J310" s="18" t="s">
        <v>2199</v>
      </c>
      <c r="K310" s="22" t="s">
        <v>2</v>
      </c>
      <c r="L310" s="28" t="s">
        <v>4561</v>
      </c>
      <c r="M310" s="23" t="s">
        <v>2200</v>
      </c>
      <c r="N310" s="20" t="s">
        <v>2</v>
      </c>
      <c r="O310" s="3">
        <v>32258</v>
      </c>
    </row>
    <row r="311" spans="1:15" x14ac:dyDescent="0.3">
      <c r="A311" s="58"/>
      <c r="B311" s="58"/>
      <c r="C311" s="58"/>
      <c r="D311" s="11"/>
      <c r="E311" s="12"/>
      <c r="F311" s="27" t="s">
        <v>245</v>
      </c>
      <c r="G311" s="4" t="s">
        <v>2197</v>
      </c>
      <c r="H311" s="2" t="s">
        <v>5019</v>
      </c>
      <c r="I311" s="18" t="s">
        <v>4548</v>
      </c>
      <c r="J311" s="18">
        <v>2281</v>
      </c>
      <c r="K311" s="22" t="s">
        <v>2</v>
      </c>
      <c r="L311" s="28" t="s">
        <v>4561</v>
      </c>
      <c r="M311" s="23" t="s">
        <v>2200</v>
      </c>
      <c r="N311" s="20" t="s">
        <v>2</v>
      </c>
      <c r="O311" s="3">
        <v>32258</v>
      </c>
    </row>
    <row r="312" spans="1:15" x14ac:dyDescent="0.3">
      <c r="A312" s="58"/>
      <c r="B312" s="58"/>
      <c r="C312" s="58"/>
      <c r="D312" s="11"/>
      <c r="E312" s="12"/>
      <c r="F312" s="27" t="s">
        <v>247</v>
      </c>
      <c r="G312" s="4" t="s">
        <v>2197</v>
      </c>
      <c r="H312" s="2" t="s">
        <v>5020</v>
      </c>
      <c r="I312" s="18" t="s">
        <v>4548</v>
      </c>
      <c r="J312" s="18">
        <v>2282</v>
      </c>
      <c r="K312" s="22" t="s">
        <v>2</v>
      </c>
      <c r="L312" s="28" t="s">
        <v>4561</v>
      </c>
      <c r="M312" s="23" t="s">
        <v>2200</v>
      </c>
      <c r="N312" s="20" t="s">
        <v>2</v>
      </c>
      <c r="O312" s="3">
        <v>32258</v>
      </c>
    </row>
    <row r="313" spans="1:15" x14ac:dyDescent="0.3">
      <c r="A313" s="58"/>
      <c r="B313" s="58"/>
      <c r="C313" s="58"/>
      <c r="D313" s="11"/>
      <c r="E313" s="12"/>
      <c r="F313" s="27" t="s">
        <v>607</v>
      </c>
      <c r="G313" s="4" t="s">
        <v>2211</v>
      </c>
      <c r="H313" s="2" t="s">
        <v>5021</v>
      </c>
      <c r="I313" s="18" t="s">
        <v>4548</v>
      </c>
      <c r="J313" s="18" t="s">
        <v>2213</v>
      </c>
      <c r="K313" s="22" t="s">
        <v>2</v>
      </c>
      <c r="L313" s="28" t="s">
        <v>4561</v>
      </c>
      <c r="M313" s="23" t="s">
        <v>2214</v>
      </c>
      <c r="N313" s="20" t="s">
        <v>2</v>
      </c>
      <c r="O313" s="3">
        <v>32272</v>
      </c>
    </row>
    <row r="314" spans="1:15" x14ac:dyDescent="0.3">
      <c r="A314" s="58"/>
      <c r="B314" s="58"/>
      <c r="C314" s="58"/>
      <c r="D314" s="11"/>
      <c r="E314" s="12"/>
      <c r="F314" s="27" t="s">
        <v>607</v>
      </c>
      <c r="G314" s="4" t="s">
        <v>2211</v>
      </c>
      <c r="H314" s="2" t="s">
        <v>5022</v>
      </c>
      <c r="I314" s="18" t="s">
        <v>4548</v>
      </c>
      <c r="J314" s="18">
        <v>2284</v>
      </c>
      <c r="K314" s="22" t="s">
        <v>2</v>
      </c>
      <c r="L314" s="28" t="s">
        <v>4561</v>
      </c>
      <c r="M314" s="23" t="s">
        <v>2214</v>
      </c>
      <c r="N314" s="20" t="s">
        <v>2</v>
      </c>
      <c r="O314" s="3">
        <v>32272</v>
      </c>
    </row>
    <row r="315" spans="1:15" x14ac:dyDescent="0.3">
      <c r="A315" s="58"/>
      <c r="B315" s="58"/>
      <c r="C315" s="58"/>
      <c r="D315" s="11"/>
      <c r="E315" s="12"/>
      <c r="F315" s="27" t="s">
        <v>265</v>
      </c>
      <c r="G315" s="4" t="s">
        <v>2221</v>
      </c>
      <c r="H315" s="2" t="s">
        <v>5023</v>
      </c>
      <c r="I315" s="18" t="s">
        <v>4548</v>
      </c>
      <c r="J315" s="18" t="s">
        <v>2223</v>
      </c>
      <c r="K315" s="22" t="s">
        <v>2</v>
      </c>
      <c r="L315" s="28" t="s">
        <v>4561</v>
      </c>
      <c r="M315" s="23" t="s">
        <v>2224</v>
      </c>
      <c r="N315" s="20" t="s">
        <v>2</v>
      </c>
      <c r="O315" s="3">
        <v>32300</v>
      </c>
    </row>
    <row r="316" spans="1:15" x14ac:dyDescent="0.3">
      <c r="A316" s="58"/>
      <c r="B316" s="58"/>
      <c r="C316" s="58"/>
      <c r="D316" s="11"/>
      <c r="E316" s="12"/>
      <c r="F316" s="27" t="s">
        <v>622</v>
      </c>
      <c r="G316" s="4" t="s">
        <v>2221</v>
      </c>
      <c r="H316" s="2" t="s">
        <v>5024</v>
      </c>
      <c r="I316" s="18" t="s">
        <v>4548</v>
      </c>
      <c r="J316" s="18">
        <v>2286</v>
      </c>
      <c r="K316" s="22" t="s">
        <v>2</v>
      </c>
      <c r="L316" s="28" t="s">
        <v>4561</v>
      </c>
      <c r="M316" s="23" t="s">
        <v>2224</v>
      </c>
      <c r="N316" s="20" t="s">
        <v>2</v>
      </c>
      <c r="O316" s="3">
        <v>32300</v>
      </c>
    </row>
    <row r="317" spans="1:15" x14ac:dyDescent="0.3">
      <c r="A317" s="58"/>
      <c r="B317" s="58"/>
      <c r="C317" s="58"/>
      <c r="D317" s="11"/>
      <c r="E317" s="12"/>
      <c r="F317" s="27" t="s">
        <v>275</v>
      </c>
      <c r="G317" s="4" t="s">
        <v>2230</v>
      </c>
      <c r="H317" s="2" t="s">
        <v>5025</v>
      </c>
      <c r="I317" s="18" t="s">
        <v>4548</v>
      </c>
      <c r="J317" s="18" t="s">
        <v>2231</v>
      </c>
      <c r="K317" s="22" t="s">
        <v>2</v>
      </c>
      <c r="L317" s="28" t="s">
        <v>4561</v>
      </c>
      <c r="M317" s="23" t="s">
        <v>2224</v>
      </c>
      <c r="N317" s="20" t="s">
        <v>2</v>
      </c>
      <c r="O317" s="3">
        <v>32300</v>
      </c>
    </row>
    <row r="318" spans="1:15" x14ac:dyDescent="0.3">
      <c r="A318" s="58"/>
      <c r="B318" s="58"/>
      <c r="C318" s="58"/>
      <c r="D318" s="11"/>
      <c r="E318" s="12"/>
      <c r="F318" s="27" t="s">
        <v>634</v>
      </c>
      <c r="G318" s="4" t="s">
        <v>2233</v>
      </c>
      <c r="H318" s="2" t="s">
        <v>5026</v>
      </c>
      <c r="I318" s="18" t="s">
        <v>4548</v>
      </c>
      <c r="J318" s="18" t="s">
        <v>2235</v>
      </c>
      <c r="K318" s="22" t="s">
        <v>2</v>
      </c>
      <c r="L318" s="28" t="s">
        <v>4561</v>
      </c>
      <c r="M318" s="23" t="s">
        <v>2237</v>
      </c>
      <c r="N318" s="20" t="s">
        <v>2</v>
      </c>
      <c r="O318" s="3">
        <v>32314</v>
      </c>
    </row>
    <row r="319" spans="1:15" x14ac:dyDescent="0.3">
      <c r="A319" s="58"/>
      <c r="B319" s="58"/>
      <c r="C319" s="58"/>
      <c r="D319" s="11"/>
      <c r="E319" s="12"/>
      <c r="F319" s="27" t="s">
        <v>300</v>
      </c>
      <c r="G319" s="4" t="s">
        <v>2233</v>
      </c>
      <c r="H319" s="2" t="s">
        <v>5027</v>
      </c>
      <c r="I319" s="18" t="s">
        <v>4548</v>
      </c>
      <c r="J319" s="18">
        <v>2292</v>
      </c>
      <c r="K319" s="22" t="s">
        <v>2</v>
      </c>
      <c r="L319" s="28" t="s">
        <v>4561</v>
      </c>
      <c r="M319" s="23" t="s">
        <v>2237</v>
      </c>
      <c r="N319" s="20" t="s">
        <v>2</v>
      </c>
      <c r="O319" s="3">
        <v>32314</v>
      </c>
    </row>
    <row r="320" spans="1:15" x14ac:dyDescent="0.3">
      <c r="A320" s="58"/>
      <c r="B320" s="58"/>
      <c r="C320" s="58"/>
      <c r="D320" s="11"/>
      <c r="E320" s="12"/>
      <c r="F320" s="26" t="s">
        <v>301</v>
      </c>
      <c r="G320" s="4" t="s">
        <v>2233</v>
      </c>
      <c r="H320" s="2" t="s">
        <v>5028</v>
      </c>
      <c r="I320" s="18" t="s">
        <v>4548</v>
      </c>
      <c r="J320" s="18">
        <v>2289</v>
      </c>
      <c r="K320" s="22" t="s">
        <v>2</v>
      </c>
      <c r="L320" s="28" t="s">
        <v>4561</v>
      </c>
      <c r="M320" s="23" t="s">
        <v>2237</v>
      </c>
      <c r="N320" s="20" t="s">
        <v>2</v>
      </c>
      <c r="O320" s="3">
        <v>32314</v>
      </c>
    </row>
    <row r="321" spans="1:15" x14ac:dyDescent="0.3">
      <c r="A321" s="58"/>
      <c r="B321" s="58"/>
      <c r="C321" s="58"/>
      <c r="D321" s="11"/>
      <c r="E321" s="12"/>
      <c r="F321" s="27" t="s">
        <v>304</v>
      </c>
      <c r="G321" s="4" t="s">
        <v>2233</v>
      </c>
      <c r="H321" s="2" t="s">
        <v>5029</v>
      </c>
      <c r="I321" s="18" t="s">
        <v>4548</v>
      </c>
      <c r="J321" s="18">
        <v>2290</v>
      </c>
      <c r="K321" s="22" t="s">
        <v>2</v>
      </c>
      <c r="L321" s="28" t="s">
        <v>4561</v>
      </c>
      <c r="M321" s="23" t="s">
        <v>2237</v>
      </c>
      <c r="N321" s="20" t="s">
        <v>2</v>
      </c>
      <c r="O321" s="3">
        <v>32314</v>
      </c>
    </row>
    <row r="322" spans="1:15" x14ac:dyDescent="0.3">
      <c r="A322" s="58"/>
      <c r="B322" s="58"/>
      <c r="C322" s="58"/>
      <c r="D322" s="11"/>
      <c r="E322" s="12"/>
      <c r="F322" s="27" t="s">
        <v>674</v>
      </c>
      <c r="G322" s="4" t="s">
        <v>2233</v>
      </c>
      <c r="H322" s="2" t="s">
        <v>5030</v>
      </c>
      <c r="I322" s="18" t="s">
        <v>4548</v>
      </c>
      <c r="J322" s="18">
        <v>2291</v>
      </c>
      <c r="K322" s="22" t="s">
        <v>2</v>
      </c>
      <c r="L322" s="28" t="s">
        <v>4561</v>
      </c>
      <c r="M322" s="23" t="s">
        <v>2237</v>
      </c>
      <c r="N322" s="20" t="s">
        <v>2</v>
      </c>
      <c r="O322" s="3">
        <v>32314</v>
      </c>
    </row>
    <row r="323" spans="1:15" x14ac:dyDescent="0.3">
      <c r="A323" s="58"/>
      <c r="B323" s="58"/>
      <c r="C323" s="58"/>
      <c r="D323" s="11"/>
      <c r="E323" s="12"/>
      <c r="F323" s="27" t="s">
        <v>1307</v>
      </c>
      <c r="G323" s="4" t="s">
        <v>2256</v>
      </c>
      <c r="H323" s="2" t="s">
        <v>5032</v>
      </c>
      <c r="I323" s="18" t="s">
        <v>4548</v>
      </c>
      <c r="J323" s="18">
        <v>2293</v>
      </c>
      <c r="K323" s="22" t="s">
        <v>2</v>
      </c>
      <c r="L323" s="28" t="s">
        <v>4561</v>
      </c>
      <c r="M323" s="23" t="s">
        <v>2258</v>
      </c>
      <c r="N323" s="20" t="s">
        <v>2</v>
      </c>
      <c r="O323" s="3">
        <v>32398</v>
      </c>
    </row>
    <row r="324" spans="1:15" x14ac:dyDescent="0.3">
      <c r="A324" s="58"/>
      <c r="B324" s="58"/>
      <c r="C324" s="58"/>
      <c r="D324" s="11"/>
      <c r="E324" s="12"/>
      <c r="F324" s="27" t="s">
        <v>316</v>
      </c>
      <c r="G324" s="4" t="s">
        <v>2264</v>
      </c>
      <c r="H324" s="2" t="s">
        <v>5035</v>
      </c>
      <c r="I324" s="18" t="s">
        <v>4548</v>
      </c>
      <c r="J324" s="18" t="s">
        <v>2266</v>
      </c>
      <c r="K324" s="22" t="s">
        <v>2</v>
      </c>
      <c r="L324" s="28" t="s">
        <v>4561</v>
      </c>
      <c r="M324" s="23" t="s">
        <v>2263</v>
      </c>
      <c r="N324" s="20" t="s">
        <v>2</v>
      </c>
      <c r="O324" s="3">
        <v>32400</v>
      </c>
    </row>
    <row r="325" spans="1:15" x14ac:dyDescent="0.3">
      <c r="A325" s="58"/>
      <c r="B325" s="58"/>
      <c r="C325" s="58"/>
      <c r="D325" s="11"/>
      <c r="E325" s="12"/>
      <c r="F325" s="27" t="s">
        <v>322</v>
      </c>
      <c r="G325" s="4" t="s">
        <v>2264</v>
      </c>
      <c r="H325" s="2" t="s">
        <v>5036</v>
      </c>
      <c r="I325" s="18" t="s">
        <v>4548</v>
      </c>
      <c r="J325" s="18">
        <v>2295</v>
      </c>
      <c r="K325" s="22" t="s">
        <v>2</v>
      </c>
      <c r="L325" s="28" t="s">
        <v>4561</v>
      </c>
      <c r="M325" s="23" t="s">
        <v>2263</v>
      </c>
      <c r="N325" s="20" t="s">
        <v>2</v>
      </c>
      <c r="O325" s="3">
        <v>32400</v>
      </c>
    </row>
    <row r="326" spans="1:15" x14ac:dyDescent="0.3">
      <c r="A326" s="58"/>
      <c r="B326" s="58"/>
      <c r="C326" s="58"/>
      <c r="D326" s="11"/>
      <c r="E326" s="12"/>
      <c r="F326" s="27" t="s">
        <v>328</v>
      </c>
      <c r="G326" s="4" t="s">
        <v>2271</v>
      </c>
      <c r="H326" s="2" t="s">
        <v>5037</v>
      </c>
      <c r="I326" s="18" t="s">
        <v>4548</v>
      </c>
      <c r="J326" s="18" t="s">
        <v>2273</v>
      </c>
      <c r="K326" s="22" t="s">
        <v>2</v>
      </c>
      <c r="L326" s="28" t="s">
        <v>4561</v>
      </c>
      <c r="M326" s="23" t="s">
        <v>2274</v>
      </c>
      <c r="N326" s="20" t="s">
        <v>2</v>
      </c>
      <c r="O326" s="3">
        <v>32405</v>
      </c>
    </row>
    <row r="327" spans="1:15" x14ac:dyDescent="0.3">
      <c r="A327" s="58"/>
      <c r="B327" s="58"/>
      <c r="C327" s="58"/>
      <c r="D327" s="11"/>
      <c r="E327" s="12"/>
      <c r="F327" s="27" t="s">
        <v>711</v>
      </c>
      <c r="G327" s="4" t="s">
        <v>2271</v>
      </c>
      <c r="H327" s="2" t="s">
        <v>5038</v>
      </c>
      <c r="I327" s="18" t="s">
        <v>4548</v>
      </c>
      <c r="J327" s="18">
        <v>2297</v>
      </c>
      <c r="K327" s="22" t="s">
        <v>2</v>
      </c>
      <c r="L327" s="28" t="s">
        <v>4561</v>
      </c>
      <c r="M327" s="23" t="s">
        <v>2274</v>
      </c>
      <c r="N327" s="20" t="s">
        <v>2</v>
      </c>
      <c r="O327" s="3">
        <v>32405</v>
      </c>
    </row>
    <row r="328" spans="1:15" x14ac:dyDescent="0.3">
      <c r="A328" s="58"/>
      <c r="B328" s="58"/>
      <c r="C328" s="58"/>
      <c r="D328" s="11"/>
      <c r="E328" s="12"/>
      <c r="F328" s="27" t="s">
        <v>340</v>
      </c>
      <c r="G328" s="4" t="s">
        <v>2280</v>
      </c>
      <c r="H328" s="2" t="s">
        <v>5039</v>
      </c>
      <c r="I328" s="18" t="s">
        <v>4548</v>
      </c>
      <c r="J328" s="18" t="s">
        <v>2282</v>
      </c>
      <c r="K328" s="22" t="s">
        <v>2</v>
      </c>
      <c r="L328" s="28" t="s">
        <v>4561</v>
      </c>
      <c r="M328" s="23" t="s">
        <v>2283</v>
      </c>
      <c r="N328" s="20" t="s">
        <v>2</v>
      </c>
      <c r="O328" s="3">
        <v>32412</v>
      </c>
    </row>
    <row r="329" spans="1:15" x14ac:dyDescent="0.3">
      <c r="A329" s="58"/>
      <c r="B329" s="58"/>
      <c r="C329" s="58"/>
      <c r="D329" s="11"/>
      <c r="E329" s="12"/>
      <c r="F329" s="27" t="s">
        <v>351</v>
      </c>
      <c r="G329" s="4" t="s">
        <v>2280</v>
      </c>
      <c r="H329" s="2" t="s">
        <v>5040</v>
      </c>
      <c r="I329" s="18" t="s">
        <v>4548</v>
      </c>
      <c r="J329" s="18">
        <v>2299</v>
      </c>
      <c r="K329" s="22" t="s">
        <v>2</v>
      </c>
      <c r="L329" s="28" t="s">
        <v>4561</v>
      </c>
      <c r="M329" s="23" t="s">
        <v>2283</v>
      </c>
      <c r="N329" s="20" t="s">
        <v>2</v>
      </c>
      <c r="O329" s="3">
        <v>32412</v>
      </c>
    </row>
    <row r="330" spans="1:15" x14ac:dyDescent="0.3">
      <c r="A330" s="58"/>
      <c r="B330" s="58"/>
      <c r="C330" s="58"/>
      <c r="D330" s="11"/>
      <c r="E330" s="12"/>
      <c r="F330" s="27" t="s">
        <v>355</v>
      </c>
      <c r="G330" s="4" t="s">
        <v>2280</v>
      </c>
      <c r="H330" s="2" t="s">
        <v>5041</v>
      </c>
      <c r="I330" s="18" t="s">
        <v>4548</v>
      </c>
      <c r="J330" s="18">
        <v>2300</v>
      </c>
      <c r="K330" s="22" t="s">
        <v>2</v>
      </c>
      <c r="L330" s="28" t="s">
        <v>4561</v>
      </c>
      <c r="M330" s="23" t="s">
        <v>2283</v>
      </c>
      <c r="N330" s="20" t="s">
        <v>2</v>
      </c>
      <c r="O330" s="3">
        <v>32412</v>
      </c>
    </row>
    <row r="331" spans="1:15" x14ac:dyDescent="0.3">
      <c r="A331" s="58"/>
      <c r="B331" s="58"/>
      <c r="C331" s="58"/>
      <c r="D331" s="11"/>
      <c r="E331" s="12"/>
      <c r="F331" s="27" t="s">
        <v>355</v>
      </c>
      <c r="G331" s="4" t="s">
        <v>2280</v>
      </c>
      <c r="H331" s="2" t="s">
        <v>5042</v>
      </c>
      <c r="I331" s="18" t="s">
        <v>4548</v>
      </c>
      <c r="J331" s="18">
        <v>2301</v>
      </c>
      <c r="K331" s="22" t="s">
        <v>2</v>
      </c>
      <c r="L331" s="28" t="s">
        <v>4561</v>
      </c>
      <c r="M331" s="23" t="s">
        <v>2283</v>
      </c>
      <c r="N331" s="20" t="s">
        <v>2</v>
      </c>
      <c r="O331" s="3">
        <v>32412</v>
      </c>
    </row>
    <row r="332" spans="1:15" x14ac:dyDescent="0.3">
      <c r="A332" s="58"/>
      <c r="B332" s="58"/>
      <c r="C332" s="58"/>
      <c r="D332" s="11"/>
      <c r="E332" s="12"/>
      <c r="F332" s="27" t="s">
        <v>756</v>
      </c>
      <c r="G332" s="4" t="s">
        <v>2307</v>
      </c>
      <c r="H332" s="2" t="s">
        <v>5045</v>
      </c>
      <c r="I332" s="18" t="s">
        <v>4548</v>
      </c>
      <c r="J332" s="18" t="s">
        <v>2309</v>
      </c>
      <c r="K332" s="22" t="s">
        <v>2</v>
      </c>
      <c r="L332" s="28" t="s">
        <v>4561</v>
      </c>
      <c r="M332" s="23" t="s">
        <v>2310</v>
      </c>
      <c r="N332" s="20" t="s">
        <v>2</v>
      </c>
      <c r="O332" s="3">
        <v>32440</v>
      </c>
    </row>
    <row r="333" spans="1:15" x14ac:dyDescent="0.3">
      <c r="A333" s="58"/>
      <c r="B333" s="58"/>
      <c r="C333" s="58"/>
      <c r="D333" s="11"/>
      <c r="E333" s="12"/>
      <c r="F333" s="27" t="s">
        <v>374</v>
      </c>
      <c r="G333" s="4" t="s">
        <v>2307</v>
      </c>
      <c r="H333" s="2" t="s">
        <v>5046</v>
      </c>
      <c r="I333" s="18" t="s">
        <v>4548</v>
      </c>
      <c r="J333" s="18">
        <v>2304</v>
      </c>
      <c r="K333" s="22" t="s">
        <v>2</v>
      </c>
      <c r="L333" s="28" t="s">
        <v>4561</v>
      </c>
      <c r="M333" s="23" t="s">
        <v>2310</v>
      </c>
      <c r="N333" s="20" t="s">
        <v>2</v>
      </c>
      <c r="O333" s="3">
        <v>32440</v>
      </c>
    </row>
    <row r="334" spans="1:15" x14ac:dyDescent="0.3">
      <c r="A334" s="58"/>
      <c r="B334" s="58"/>
      <c r="C334" s="58"/>
      <c r="D334" s="11"/>
      <c r="E334" s="12"/>
      <c r="F334" s="27" t="s">
        <v>379</v>
      </c>
      <c r="G334" s="4" t="s">
        <v>2307</v>
      </c>
      <c r="H334" s="2" t="s">
        <v>5049</v>
      </c>
      <c r="I334" s="18" t="s">
        <v>4548</v>
      </c>
      <c r="J334" s="18">
        <v>2305</v>
      </c>
      <c r="K334" s="22" t="s">
        <v>2</v>
      </c>
      <c r="L334" s="28" t="s">
        <v>4561</v>
      </c>
      <c r="M334" s="23" t="s">
        <v>2310</v>
      </c>
      <c r="N334" s="20" t="s">
        <v>2</v>
      </c>
      <c r="O334" s="3">
        <v>32440</v>
      </c>
    </row>
    <row r="335" spans="1:15" x14ac:dyDescent="0.3">
      <c r="A335" s="58"/>
      <c r="B335" s="58"/>
      <c r="C335" s="58"/>
      <c r="D335" s="11"/>
      <c r="E335" s="12"/>
      <c r="F335" s="27" t="s">
        <v>386</v>
      </c>
      <c r="G335" s="4" t="s">
        <v>2320</v>
      </c>
      <c r="H335" s="2" t="s">
        <v>5051</v>
      </c>
      <c r="I335" s="18" t="s">
        <v>4548</v>
      </c>
      <c r="J335" s="18" t="s">
        <v>2322</v>
      </c>
      <c r="K335" s="22" t="s">
        <v>2</v>
      </c>
      <c r="L335" s="28" t="s">
        <v>4561</v>
      </c>
      <c r="M335" s="23" t="s">
        <v>2323</v>
      </c>
      <c r="N335" s="20" t="s">
        <v>2</v>
      </c>
      <c r="O335" s="3">
        <v>32454</v>
      </c>
    </row>
    <row r="336" spans="1:15" x14ac:dyDescent="0.3">
      <c r="A336" s="58"/>
      <c r="B336" s="58"/>
      <c r="C336" s="58"/>
      <c r="D336" s="11"/>
      <c r="E336" s="12"/>
      <c r="F336" s="27" t="s">
        <v>392</v>
      </c>
      <c r="G336" s="4" t="s">
        <v>2327</v>
      </c>
      <c r="H336" s="2" t="s">
        <v>5052</v>
      </c>
      <c r="I336" s="18" t="s">
        <v>4548</v>
      </c>
      <c r="J336" s="18" t="s">
        <v>2329</v>
      </c>
      <c r="K336" s="22" t="s">
        <v>2</v>
      </c>
      <c r="L336" s="28" t="s">
        <v>4561</v>
      </c>
      <c r="M336" s="23" t="s">
        <v>2331</v>
      </c>
      <c r="N336" s="20" t="s">
        <v>2</v>
      </c>
      <c r="O336" s="3" t="s">
        <v>2333</v>
      </c>
    </row>
    <row r="337" spans="1:15" x14ac:dyDescent="0.3">
      <c r="A337" s="58"/>
      <c r="B337" s="58"/>
      <c r="C337" s="58"/>
      <c r="D337" s="11"/>
      <c r="E337" s="12"/>
      <c r="F337" s="27" t="s">
        <v>1406</v>
      </c>
      <c r="G337" s="4" t="s">
        <v>2336</v>
      </c>
      <c r="H337" s="2" t="s">
        <v>5053</v>
      </c>
      <c r="I337" s="18" t="s">
        <v>4548</v>
      </c>
      <c r="J337" s="18" t="s">
        <v>2338</v>
      </c>
      <c r="K337" s="22" t="s">
        <v>2</v>
      </c>
      <c r="L337" s="28" t="s">
        <v>4561</v>
      </c>
      <c r="M337" s="23" t="s">
        <v>2339</v>
      </c>
      <c r="N337" s="20" t="s">
        <v>2</v>
      </c>
      <c r="O337" s="3">
        <v>32489</v>
      </c>
    </row>
    <row r="338" spans="1:15" x14ac:dyDescent="0.3">
      <c r="A338" s="58"/>
      <c r="B338" s="58"/>
      <c r="C338" s="58"/>
      <c r="D338" s="11"/>
      <c r="E338" s="12"/>
      <c r="F338" s="27" t="s">
        <v>1413</v>
      </c>
      <c r="G338" s="4" t="s">
        <v>2345</v>
      </c>
      <c r="H338" s="2" t="s">
        <v>5054</v>
      </c>
      <c r="I338" s="18" t="s">
        <v>4548</v>
      </c>
      <c r="J338" s="18">
        <v>2309</v>
      </c>
      <c r="K338" s="22" t="s">
        <v>2</v>
      </c>
      <c r="L338" s="28" t="s">
        <v>4561</v>
      </c>
      <c r="M338" s="23" t="s">
        <v>2347</v>
      </c>
      <c r="N338" s="20" t="s">
        <v>2</v>
      </c>
      <c r="O338" s="3">
        <v>32496</v>
      </c>
    </row>
    <row r="339" spans="1:15" x14ac:dyDescent="0.3">
      <c r="A339" s="58"/>
      <c r="B339" s="58"/>
      <c r="C339" s="58"/>
      <c r="D339" s="11"/>
      <c r="E339" s="12"/>
      <c r="F339" s="27" t="s">
        <v>793</v>
      </c>
      <c r="G339" s="4" t="s">
        <v>2345</v>
      </c>
      <c r="H339" s="2" t="s">
        <v>5055</v>
      </c>
      <c r="I339" s="18" t="s">
        <v>4548</v>
      </c>
      <c r="J339" s="18">
        <v>2310</v>
      </c>
      <c r="K339" s="22" t="s">
        <v>2</v>
      </c>
      <c r="L339" s="28" t="s">
        <v>4561</v>
      </c>
      <c r="M339" s="23" t="s">
        <v>2347</v>
      </c>
      <c r="N339" s="20" t="s">
        <v>2</v>
      </c>
      <c r="O339" s="3">
        <v>32496</v>
      </c>
    </row>
    <row r="340" spans="1:15" x14ac:dyDescent="0.3">
      <c r="A340" s="58"/>
      <c r="B340" s="58"/>
      <c r="C340" s="58"/>
      <c r="D340" s="11"/>
      <c r="E340" s="12"/>
      <c r="F340" s="27" t="s">
        <v>412</v>
      </c>
      <c r="G340" s="4" t="s">
        <v>2345</v>
      </c>
      <c r="H340" s="2" t="s">
        <v>5056</v>
      </c>
      <c r="I340" s="18" t="s">
        <v>4548</v>
      </c>
      <c r="J340" s="18">
        <v>2311</v>
      </c>
      <c r="K340" s="22" t="s">
        <v>2</v>
      </c>
      <c r="L340" s="28" t="s">
        <v>4561</v>
      </c>
      <c r="M340" s="23" t="s">
        <v>2347</v>
      </c>
      <c r="N340" s="20" t="s">
        <v>2</v>
      </c>
      <c r="O340" s="3">
        <v>32496</v>
      </c>
    </row>
    <row r="341" spans="1:15" x14ac:dyDescent="0.3">
      <c r="A341" s="58"/>
      <c r="B341" s="58"/>
      <c r="C341" s="58"/>
      <c r="D341" s="11"/>
      <c r="E341" s="12"/>
      <c r="F341" s="26" t="s">
        <v>418</v>
      </c>
      <c r="G341" s="4" t="s">
        <v>2359</v>
      </c>
      <c r="H341" s="2" t="s">
        <v>5057</v>
      </c>
      <c r="I341" s="18" t="s">
        <v>4548</v>
      </c>
      <c r="J341" s="18" t="s">
        <v>2361</v>
      </c>
      <c r="K341" s="22" t="s">
        <v>2</v>
      </c>
      <c r="L341" s="28" t="s">
        <v>4561</v>
      </c>
      <c r="M341" s="23" t="s">
        <v>2362</v>
      </c>
      <c r="N341" s="20" t="s">
        <v>2</v>
      </c>
      <c r="O341" s="3" t="s">
        <v>2364</v>
      </c>
    </row>
    <row r="342" spans="1:15" x14ac:dyDescent="0.3">
      <c r="A342" s="58"/>
      <c r="B342" s="58"/>
      <c r="C342" s="58"/>
      <c r="D342" s="11"/>
      <c r="E342" s="12"/>
      <c r="F342" s="27" t="s">
        <v>420</v>
      </c>
      <c r="G342" s="4" t="s">
        <v>2359</v>
      </c>
      <c r="H342" s="2" t="s">
        <v>5058</v>
      </c>
      <c r="I342" s="18" t="s">
        <v>4548</v>
      </c>
      <c r="J342" s="18">
        <v>2313</v>
      </c>
      <c r="K342" s="22" t="s">
        <v>2</v>
      </c>
      <c r="L342" s="28" t="s">
        <v>4561</v>
      </c>
      <c r="M342" s="23" t="s">
        <v>2362</v>
      </c>
      <c r="N342" s="20" t="s">
        <v>2</v>
      </c>
      <c r="O342" s="3" t="s">
        <v>2364</v>
      </c>
    </row>
    <row r="343" spans="1:15" x14ac:dyDescent="0.3">
      <c r="A343" s="58"/>
      <c r="B343" s="58"/>
      <c r="C343" s="58"/>
      <c r="D343" s="11"/>
      <c r="E343" s="12"/>
      <c r="F343" s="27" t="s">
        <v>422</v>
      </c>
      <c r="G343" s="4" t="s">
        <v>2359</v>
      </c>
      <c r="H343" s="2" t="s">
        <v>5059</v>
      </c>
      <c r="I343" s="18" t="s">
        <v>4548</v>
      </c>
      <c r="J343" s="18">
        <v>2314</v>
      </c>
      <c r="K343" s="22" t="s">
        <v>2</v>
      </c>
      <c r="L343" s="28" t="s">
        <v>4561</v>
      </c>
      <c r="M343" s="23" t="s">
        <v>2362</v>
      </c>
      <c r="N343" s="20" t="s">
        <v>2</v>
      </c>
      <c r="O343" s="3" t="s">
        <v>2364</v>
      </c>
    </row>
    <row r="344" spans="1:15" x14ac:dyDescent="0.3">
      <c r="A344" s="58"/>
      <c r="B344" s="58"/>
      <c r="C344" s="58"/>
      <c r="D344" s="11"/>
      <c r="E344" s="12"/>
      <c r="F344" s="27" t="s">
        <v>824</v>
      </c>
      <c r="G344" s="4" t="s">
        <v>2368</v>
      </c>
      <c r="H344" s="2" t="s">
        <v>5062</v>
      </c>
      <c r="I344" s="18" t="s">
        <v>4548</v>
      </c>
      <c r="J344" s="18" t="s">
        <v>2370</v>
      </c>
      <c r="K344" s="22" t="s">
        <v>2</v>
      </c>
      <c r="L344" s="28" t="s">
        <v>4561</v>
      </c>
      <c r="M344" s="23" t="s">
        <v>2371</v>
      </c>
      <c r="N344" s="20" t="s">
        <v>2</v>
      </c>
      <c r="O344" s="3">
        <v>32587</v>
      </c>
    </row>
    <row r="345" spans="1:15" x14ac:dyDescent="0.3">
      <c r="A345" s="58"/>
      <c r="B345" s="58"/>
      <c r="C345" s="58"/>
      <c r="D345" s="11"/>
      <c r="E345" s="12"/>
      <c r="F345" s="27" t="s">
        <v>838</v>
      </c>
      <c r="G345" s="4" t="s">
        <v>2368</v>
      </c>
      <c r="H345" s="2" t="s">
        <v>5065</v>
      </c>
      <c r="I345" s="18" t="s">
        <v>4548</v>
      </c>
      <c r="J345" s="18">
        <v>2316</v>
      </c>
      <c r="K345" s="22" t="s">
        <v>2</v>
      </c>
      <c r="L345" s="28" t="s">
        <v>4561</v>
      </c>
      <c r="M345" s="23" t="s">
        <v>2371</v>
      </c>
      <c r="N345" s="20" t="s">
        <v>2</v>
      </c>
      <c r="O345" s="3">
        <v>32587</v>
      </c>
    </row>
    <row r="346" spans="1:15" x14ac:dyDescent="0.3">
      <c r="A346" s="58"/>
      <c r="B346" s="58"/>
      <c r="C346" s="58"/>
      <c r="D346" s="11"/>
      <c r="E346" s="12"/>
      <c r="F346" s="27" t="s">
        <v>1993</v>
      </c>
      <c r="G346" s="4" t="s">
        <v>2368</v>
      </c>
      <c r="H346" s="2" t="s">
        <v>5068</v>
      </c>
      <c r="I346" s="18" t="s">
        <v>4548</v>
      </c>
      <c r="J346" s="18">
        <v>2317</v>
      </c>
      <c r="K346" s="22" t="s">
        <v>2</v>
      </c>
      <c r="L346" s="28" t="s">
        <v>4561</v>
      </c>
      <c r="M346" s="23" t="s">
        <v>2371</v>
      </c>
      <c r="N346" s="20" t="s">
        <v>2</v>
      </c>
      <c r="O346" s="3">
        <v>32587</v>
      </c>
    </row>
    <row r="347" spans="1:15" x14ac:dyDescent="0.3">
      <c r="A347" s="58"/>
      <c r="B347" s="58"/>
      <c r="C347" s="58"/>
      <c r="D347" s="11"/>
      <c r="E347" s="12"/>
      <c r="F347" s="26" t="s">
        <v>466</v>
      </c>
      <c r="G347" s="4" t="s">
        <v>2382</v>
      </c>
      <c r="H347" s="2" t="s">
        <v>5070</v>
      </c>
      <c r="I347" s="18" t="s">
        <v>4548</v>
      </c>
      <c r="J347" s="18" t="s">
        <v>2384</v>
      </c>
      <c r="K347" s="22" t="s">
        <v>2</v>
      </c>
      <c r="L347" s="28" t="s">
        <v>4561</v>
      </c>
      <c r="M347" s="23" t="s">
        <v>2385</v>
      </c>
      <c r="N347" s="20" t="s">
        <v>2</v>
      </c>
      <c r="O347" s="3">
        <v>32615</v>
      </c>
    </row>
    <row r="348" spans="1:15" x14ac:dyDescent="0.3">
      <c r="A348" s="58"/>
      <c r="B348" s="58"/>
      <c r="C348" s="58"/>
      <c r="D348" s="11"/>
      <c r="E348" s="12"/>
      <c r="F348" s="27" t="s">
        <v>469</v>
      </c>
      <c r="G348" s="4" t="s">
        <v>2382</v>
      </c>
      <c r="H348" s="2" t="s">
        <v>5071</v>
      </c>
      <c r="I348" s="18" t="s">
        <v>4548</v>
      </c>
      <c r="J348" s="18">
        <v>2319</v>
      </c>
      <c r="K348" s="22" t="s">
        <v>2</v>
      </c>
      <c r="L348" s="28" t="s">
        <v>4561</v>
      </c>
      <c r="M348" s="23" t="s">
        <v>2385</v>
      </c>
      <c r="N348" s="20" t="s">
        <v>2</v>
      </c>
      <c r="O348" s="3">
        <v>32615</v>
      </c>
    </row>
    <row r="349" spans="1:15" x14ac:dyDescent="0.3">
      <c r="A349" s="58"/>
      <c r="B349" s="58"/>
      <c r="C349" s="58"/>
      <c r="D349" s="11"/>
      <c r="E349" s="12"/>
      <c r="F349" s="27" t="s">
        <v>471</v>
      </c>
      <c r="G349" s="4" t="s">
        <v>2382</v>
      </c>
      <c r="H349" s="2" t="s">
        <v>5072</v>
      </c>
      <c r="I349" s="18" t="s">
        <v>4548</v>
      </c>
      <c r="J349" s="18">
        <v>2320</v>
      </c>
      <c r="K349" s="22" t="s">
        <v>2</v>
      </c>
      <c r="L349" s="28" t="s">
        <v>4561</v>
      </c>
      <c r="M349" s="23" t="s">
        <v>2385</v>
      </c>
      <c r="N349" s="20" t="s">
        <v>2</v>
      </c>
      <c r="O349" s="3">
        <v>32615</v>
      </c>
    </row>
    <row r="350" spans="1:15" x14ac:dyDescent="0.3">
      <c r="A350" s="58"/>
      <c r="B350" s="58"/>
      <c r="C350" s="58"/>
      <c r="D350" s="11"/>
      <c r="E350" s="12"/>
      <c r="F350" s="27" t="s">
        <v>478</v>
      </c>
      <c r="G350" s="4" t="s">
        <v>2393</v>
      </c>
      <c r="H350" s="2" t="s">
        <v>5073</v>
      </c>
      <c r="I350" s="18" t="s">
        <v>4548</v>
      </c>
      <c r="J350" s="18" t="s">
        <v>2395</v>
      </c>
      <c r="K350" s="22" t="s">
        <v>2</v>
      </c>
      <c r="L350" s="28" t="s">
        <v>4561</v>
      </c>
      <c r="M350" s="23" t="s">
        <v>1291</v>
      </c>
      <c r="N350" s="20" t="s">
        <v>2</v>
      </c>
      <c r="O350" s="3">
        <v>32615</v>
      </c>
    </row>
    <row r="351" spans="1:15" x14ac:dyDescent="0.3">
      <c r="A351" s="58"/>
      <c r="B351" s="58"/>
      <c r="C351" s="58"/>
      <c r="D351" s="11"/>
      <c r="E351" s="12"/>
      <c r="F351" s="27" t="s">
        <v>867</v>
      </c>
      <c r="G351" s="4" t="s">
        <v>2399</v>
      </c>
      <c r="H351" s="2" t="s">
        <v>5074</v>
      </c>
      <c r="I351" s="18" t="s">
        <v>4548</v>
      </c>
      <c r="J351" s="18" t="s">
        <v>2401</v>
      </c>
      <c r="K351" s="22" t="s">
        <v>2</v>
      </c>
      <c r="L351" s="28" t="s">
        <v>4561</v>
      </c>
      <c r="M351" s="23" t="s">
        <v>2403</v>
      </c>
      <c r="N351" s="20" t="s">
        <v>2</v>
      </c>
      <c r="O351" s="3">
        <v>32622</v>
      </c>
    </row>
    <row r="352" spans="1:15" x14ac:dyDescent="0.3">
      <c r="A352" s="58"/>
      <c r="B352" s="58"/>
      <c r="C352" s="58"/>
      <c r="D352" s="11"/>
      <c r="E352" s="12"/>
      <c r="F352" s="27" t="s">
        <v>494</v>
      </c>
      <c r="G352" s="4" t="s">
        <v>2410</v>
      </c>
      <c r="H352" s="2" t="s">
        <v>5075</v>
      </c>
      <c r="I352" s="18" t="s">
        <v>4548</v>
      </c>
      <c r="J352" s="18" t="s">
        <v>2412</v>
      </c>
      <c r="K352" s="22" t="s">
        <v>2</v>
      </c>
      <c r="L352" s="28" t="s">
        <v>4561</v>
      </c>
      <c r="M352" s="23" t="s">
        <v>2413</v>
      </c>
      <c r="N352" s="20" t="s">
        <v>2</v>
      </c>
      <c r="O352" s="3">
        <v>32636</v>
      </c>
    </row>
    <row r="353" spans="1:15" x14ac:dyDescent="0.3">
      <c r="A353" s="58"/>
      <c r="B353" s="58"/>
      <c r="C353" s="58"/>
      <c r="D353" s="11"/>
      <c r="E353" s="12"/>
      <c r="F353" s="27" t="s">
        <v>500</v>
      </c>
      <c r="G353" s="4" t="s">
        <v>2410</v>
      </c>
      <c r="H353" s="2" t="s">
        <v>5076</v>
      </c>
      <c r="I353" s="18" t="s">
        <v>4548</v>
      </c>
      <c r="J353" s="18">
        <v>2324</v>
      </c>
      <c r="K353" s="22" t="s">
        <v>2</v>
      </c>
      <c r="L353" s="28" t="s">
        <v>4561</v>
      </c>
      <c r="M353" s="23" t="s">
        <v>2413</v>
      </c>
      <c r="N353" s="20" t="s">
        <v>2</v>
      </c>
      <c r="O353" s="3">
        <v>32636</v>
      </c>
    </row>
    <row r="354" spans="1:15" x14ac:dyDescent="0.3">
      <c r="A354" s="58"/>
      <c r="B354" s="58"/>
      <c r="C354" s="58"/>
      <c r="D354" s="11"/>
      <c r="E354" s="12"/>
      <c r="F354" s="27" t="s">
        <v>891</v>
      </c>
      <c r="G354" s="4" t="s">
        <v>2419</v>
      </c>
      <c r="H354" s="2" t="s">
        <v>5077</v>
      </c>
      <c r="I354" s="18" t="s">
        <v>4548</v>
      </c>
      <c r="J354" s="18" t="s">
        <v>2421</v>
      </c>
      <c r="K354" s="22" t="s">
        <v>2</v>
      </c>
      <c r="L354" s="28" t="s">
        <v>4561</v>
      </c>
      <c r="M354" s="23" t="s">
        <v>2422</v>
      </c>
      <c r="N354" s="20" t="s">
        <v>2</v>
      </c>
      <c r="O354" s="3">
        <v>32650</v>
      </c>
    </row>
    <row r="355" spans="1:15" x14ac:dyDescent="0.3">
      <c r="A355" s="58"/>
      <c r="B355" s="58"/>
      <c r="C355" s="58"/>
      <c r="D355" s="11"/>
      <c r="E355" s="12"/>
      <c r="F355" s="27" t="s">
        <v>897</v>
      </c>
      <c r="G355" s="4" t="s">
        <v>2430</v>
      </c>
      <c r="H355" s="2" t="s">
        <v>5078</v>
      </c>
      <c r="I355" s="18" t="s">
        <v>4548</v>
      </c>
      <c r="J355" s="18" t="s">
        <v>2432</v>
      </c>
      <c r="K355" s="22" t="s">
        <v>2</v>
      </c>
      <c r="L355" s="28" t="s">
        <v>4561</v>
      </c>
      <c r="M355" s="23" t="s">
        <v>2433</v>
      </c>
      <c r="N355" s="20" t="s">
        <v>2</v>
      </c>
      <c r="O355" s="3">
        <v>32664</v>
      </c>
    </row>
    <row r="356" spans="1:15" x14ac:dyDescent="0.3">
      <c r="A356" s="58"/>
      <c r="B356" s="58"/>
      <c r="C356" s="58"/>
      <c r="D356" s="11"/>
      <c r="E356" s="12"/>
      <c r="F356" s="27" t="s">
        <v>908</v>
      </c>
      <c r="G356" s="4" t="s">
        <v>2437</v>
      </c>
      <c r="H356" s="2" t="s">
        <v>5079</v>
      </c>
      <c r="I356" s="18" t="s">
        <v>4548</v>
      </c>
      <c r="J356" s="18" t="s">
        <v>2439</v>
      </c>
      <c r="K356" s="22" t="s">
        <v>2</v>
      </c>
      <c r="L356" s="28" t="s">
        <v>4561</v>
      </c>
      <c r="M356" s="23" t="s">
        <v>2440</v>
      </c>
      <c r="N356" s="20" t="s">
        <v>2</v>
      </c>
      <c r="O356" s="3">
        <v>32671</v>
      </c>
    </row>
    <row r="357" spans="1:15" x14ac:dyDescent="0.3">
      <c r="A357" s="58"/>
      <c r="B357" s="58"/>
      <c r="C357" s="58"/>
      <c r="D357" s="11"/>
      <c r="E357" s="12"/>
      <c r="F357" s="27" t="s">
        <v>921</v>
      </c>
      <c r="G357" s="4" t="s">
        <v>2445</v>
      </c>
      <c r="H357" s="2" t="s">
        <v>5080</v>
      </c>
      <c r="I357" s="18" t="s">
        <v>4548</v>
      </c>
      <c r="J357" s="18" t="s">
        <v>2447</v>
      </c>
      <c r="K357" s="22" t="s">
        <v>2</v>
      </c>
      <c r="L357" s="28" t="s">
        <v>4561</v>
      </c>
      <c r="M357" s="23" t="s">
        <v>2449</v>
      </c>
      <c r="N357" s="20" t="s">
        <v>2</v>
      </c>
      <c r="O357" s="3">
        <v>32685</v>
      </c>
    </row>
    <row r="358" spans="1:15" x14ac:dyDescent="0.3">
      <c r="A358" s="58"/>
      <c r="B358" s="58"/>
      <c r="C358" s="58"/>
      <c r="D358" s="11"/>
      <c r="E358" s="12"/>
      <c r="F358" s="27" t="s">
        <v>1550</v>
      </c>
      <c r="G358" s="4" t="s">
        <v>2445</v>
      </c>
      <c r="H358" s="2" t="s">
        <v>5081</v>
      </c>
      <c r="I358" s="18" t="s">
        <v>4548</v>
      </c>
      <c r="J358" s="18">
        <v>2329</v>
      </c>
      <c r="K358" s="22" t="s">
        <v>2</v>
      </c>
      <c r="L358" s="28" t="s">
        <v>4561</v>
      </c>
      <c r="M358" s="23" t="s">
        <v>2449</v>
      </c>
      <c r="N358" s="20" t="s">
        <v>2</v>
      </c>
      <c r="O358" s="3">
        <v>32685</v>
      </c>
    </row>
    <row r="359" spans="1:15" x14ac:dyDescent="0.3">
      <c r="A359" s="58"/>
      <c r="B359" s="58"/>
      <c r="C359" s="58"/>
      <c r="D359" s="11"/>
      <c r="E359" s="12"/>
      <c r="F359" s="27" t="s">
        <v>932</v>
      </c>
      <c r="G359" s="4" t="s">
        <v>2445</v>
      </c>
      <c r="H359" s="2" t="s">
        <v>5082</v>
      </c>
      <c r="I359" s="18" t="s">
        <v>4548</v>
      </c>
      <c r="J359" s="18">
        <v>2330</v>
      </c>
      <c r="K359" s="22" t="s">
        <v>2</v>
      </c>
      <c r="L359" s="28" t="s">
        <v>4561</v>
      </c>
      <c r="M359" s="23" t="s">
        <v>2449</v>
      </c>
      <c r="N359" s="20" t="s">
        <v>2</v>
      </c>
      <c r="O359" s="3">
        <v>32685</v>
      </c>
    </row>
    <row r="360" spans="1:15" x14ac:dyDescent="0.3">
      <c r="A360" s="58"/>
      <c r="B360" s="58"/>
      <c r="C360" s="58"/>
      <c r="D360" s="11"/>
      <c r="E360" s="12"/>
      <c r="F360" s="27" t="s">
        <v>937</v>
      </c>
      <c r="G360" s="4" t="s">
        <v>2445</v>
      </c>
      <c r="H360" s="2" t="s">
        <v>5083</v>
      </c>
      <c r="I360" s="18" t="s">
        <v>4548</v>
      </c>
      <c r="J360" s="18">
        <v>2331</v>
      </c>
      <c r="K360" s="22" t="s">
        <v>2</v>
      </c>
      <c r="L360" s="28" t="s">
        <v>4561</v>
      </c>
      <c r="M360" s="23" t="s">
        <v>2449</v>
      </c>
      <c r="N360" s="20" t="s">
        <v>2</v>
      </c>
      <c r="O360" s="3">
        <v>32685</v>
      </c>
    </row>
    <row r="361" spans="1:15" x14ac:dyDescent="0.3">
      <c r="A361" s="58"/>
      <c r="B361" s="58"/>
      <c r="C361" s="58"/>
      <c r="D361" s="11"/>
      <c r="E361" s="12"/>
      <c r="F361" s="27" t="s">
        <v>1572</v>
      </c>
      <c r="G361" s="4" t="s">
        <v>2461</v>
      </c>
      <c r="H361" s="2" t="s">
        <v>5084</v>
      </c>
      <c r="I361" s="18" t="s">
        <v>4548</v>
      </c>
      <c r="J361" s="18" t="s">
        <v>2463</v>
      </c>
      <c r="K361" s="22" t="s">
        <v>2</v>
      </c>
      <c r="L361" s="28" t="s">
        <v>4561</v>
      </c>
      <c r="M361" s="23" t="s">
        <v>2465</v>
      </c>
      <c r="N361" s="20" t="s">
        <v>2</v>
      </c>
      <c r="O361" s="3">
        <v>32755</v>
      </c>
    </row>
    <row r="362" spans="1:15" x14ac:dyDescent="0.3">
      <c r="A362" s="58"/>
      <c r="B362" s="58"/>
      <c r="C362" s="58"/>
      <c r="D362" s="11"/>
      <c r="E362" s="12"/>
      <c r="F362" s="27" t="s">
        <v>1581</v>
      </c>
      <c r="G362" s="4" t="s">
        <v>2461</v>
      </c>
      <c r="H362" s="2" t="s">
        <v>5085</v>
      </c>
      <c r="I362" s="18" t="s">
        <v>4548</v>
      </c>
      <c r="J362" s="18">
        <v>2333</v>
      </c>
      <c r="K362" s="22" t="s">
        <v>2</v>
      </c>
      <c r="L362" s="28" t="s">
        <v>4561</v>
      </c>
      <c r="M362" s="23" t="s">
        <v>2465</v>
      </c>
      <c r="N362" s="20" t="s">
        <v>2</v>
      </c>
      <c r="O362" s="3">
        <v>32755</v>
      </c>
    </row>
    <row r="363" spans="1:15" x14ac:dyDescent="0.3">
      <c r="A363" s="58"/>
      <c r="B363" s="58"/>
      <c r="C363" s="58"/>
      <c r="D363" s="11"/>
      <c r="E363" s="12"/>
      <c r="F363" s="27" t="s">
        <v>962</v>
      </c>
      <c r="G363" s="4" t="s">
        <v>2461</v>
      </c>
      <c r="H363" s="2" t="s">
        <v>5088</v>
      </c>
      <c r="I363" s="18" t="s">
        <v>4548</v>
      </c>
      <c r="J363" s="18">
        <v>2334</v>
      </c>
      <c r="K363" s="22" t="s">
        <v>2</v>
      </c>
      <c r="L363" s="28" t="s">
        <v>4561</v>
      </c>
      <c r="M363" s="23" t="s">
        <v>2465</v>
      </c>
      <c r="N363" s="20" t="s">
        <v>2</v>
      </c>
      <c r="O363" s="3">
        <v>32755</v>
      </c>
    </row>
    <row r="364" spans="1:15" x14ac:dyDescent="0.3">
      <c r="A364" s="58"/>
      <c r="B364" s="58"/>
      <c r="C364" s="58"/>
      <c r="D364" s="11"/>
      <c r="E364" s="12"/>
      <c r="F364" s="27" t="s">
        <v>2093</v>
      </c>
      <c r="G364" s="4" t="s">
        <v>2461</v>
      </c>
      <c r="H364" s="2" t="s">
        <v>5089</v>
      </c>
      <c r="I364" s="18" t="s">
        <v>4548</v>
      </c>
      <c r="J364" s="18">
        <v>2335</v>
      </c>
      <c r="K364" s="22" t="s">
        <v>2</v>
      </c>
      <c r="L364" s="28" t="s">
        <v>4561</v>
      </c>
      <c r="M364" s="23" t="s">
        <v>2465</v>
      </c>
      <c r="N364" s="20" t="s">
        <v>2</v>
      </c>
      <c r="O364" s="3">
        <v>32755</v>
      </c>
    </row>
    <row r="365" spans="1:15" x14ac:dyDescent="0.3">
      <c r="A365" s="58"/>
      <c r="B365" s="58"/>
      <c r="C365" s="58"/>
      <c r="D365" s="11"/>
      <c r="E365" s="12"/>
      <c r="F365" s="27" t="s">
        <v>2097</v>
      </c>
      <c r="G365" s="4" t="s">
        <v>2473</v>
      </c>
      <c r="H365" s="2" t="s">
        <v>5090</v>
      </c>
      <c r="I365" s="18" t="s">
        <v>4548</v>
      </c>
      <c r="J365" s="18" t="s">
        <v>2475</v>
      </c>
      <c r="K365" s="22" t="s">
        <v>2</v>
      </c>
      <c r="L365" s="28" t="s">
        <v>4561</v>
      </c>
      <c r="M365" s="23" t="s">
        <v>2476</v>
      </c>
      <c r="N365" s="20" t="s">
        <v>2</v>
      </c>
      <c r="O365" s="3">
        <v>32769</v>
      </c>
    </row>
    <row r="366" spans="1:15" x14ac:dyDescent="0.3">
      <c r="A366" s="58"/>
      <c r="B366" s="58"/>
      <c r="C366" s="58"/>
      <c r="D366" s="11"/>
      <c r="E366" s="12"/>
      <c r="F366" s="27" t="s">
        <v>1599</v>
      </c>
      <c r="G366" s="4" t="s">
        <v>2482</v>
      </c>
      <c r="H366" s="2" t="s">
        <v>5091</v>
      </c>
      <c r="I366" s="18" t="s">
        <v>4548</v>
      </c>
      <c r="J366" s="18" t="s">
        <v>2484</v>
      </c>
      <c r="K366" s="22" t="s">
        <v>2</v>
      </c>
      <c r="L366" s="28" t="s">
        <v>4561</v>
      </c>
      <c r="M366" s="23" t="s">
        <v>2485</v>
      </c>
      <c r="N366" s="20" t="s">
        <v>2</v>
      </c>
      <c r="O366" s="3">
        <v>32776</v>
      </c>
    </row>
    <row r="367" spans="1:15" x14ac:dyDescent="0.3">
      <c r="A367" s="58"/>
      <c r="B367" s="58"/>
      <c r="C367" s="58"/>
      <c r="D367" s="11"/>
      <c r="E367" s="12"/>
      <c r="F367" s="27" t="s">
        <v>997</v>
      </c>
      <c r="G367" s="4" t="s">
        <v>2489</v>
      </c>
      <c r="H367" s="2" t="s">
        <v>5092</v>
      </c>
      <c r="I367" s="18" t="s">
        <v>4548</v>
      </c>
      <c r="J367" s="18" t="s">
        <v>2491</v>
      </c>
      <c r="K367" s="22" t="s">
        <v>2</v>
      </c>
      <c r="L367" s="28" t="s">
        <v>4561</v>
      </c>
      <c r="M367" s="23" t="s">
        <v>2493</v>
      </c>
      <c r="N367" s="20" t="s">
        <v>2</v>
      </c>
      <c r="O367" s="3">
        <v>32783</v>
      </c>
    </row>
    <row r="368" spans="1:15" x14ac:dyDescent="0.3">
      <c r="A368" s="58"/>
      <c r="B368" s="58"/>
      <c r="C368" s="58"/>
      <c r="D368" s="11"/>
      <c r="E368" s="12"/>
      <c r="F368" s="27" t="s">
        <v>1005</v>
      </c>
      <c r="G368" s="4" t="s">
        <v>2499</v>
      </c>
      <c r="H368" s="2" t="s">
        <v>5095</v>
      </c>
      <c r="I368" s="18" t="s">
        <v>4548</v>
      </c>
      <c r="J368" s="18">
        <v>2339</v>
      </c>
      <c r="K368" s="22" t="s">
        <v>2</v>
      </c>
      <c r="L368" s="28" t="s">
        <v>4561</v>
      </c>
      <c r="M368" s="23" t="s">
        <v>2500</v>
      </c>
      <c r="N368" s="20" t="s">
        <v>2</v>
      </c>
      <c r="O368" s="3">
        <v>32790</v>
      </c>
    </row>
    <row r="369" spans="1:15" x14ac:dyDescent="0.3">
      <c r="A369" s="58"/>
      <c r="B369" s="58"/>
      <c r="C369" s="58"/>
      <c r="D369" s="11"/>
      <c r="E369" s="12"/>
      <c r="F369" s="27" t="s">
        <v>1012</v>
      </c>
      <c r="G369" s="4" t="s">
        <v>2503</v>
      </c>
      <c r="H369" s="2" t="s">
        <v>5098</v>
      </c>
      <c r="I369" s="18" t="s">
        <v>4548</v>
      </c>
      <c r="J369" s="18" t="s">
        <v>2505</v>
      </c>
      <c r="K369" s="22" t="s">
        <v>2</v>
      </c>
      <c r="L369" s="28" t="s">
        <v>4561</v>
      </c>
      <c r="M369" s="23" t="s">
        <v>2506</v>
      </c>
      <c r="N369" s="20" t="s">
        <v>2</v>
      </c>
      <c r="O369" s="3">
        <v>32804</v>
      </c>
    </row>
    <row r="370" spans="1:15" x14ac:dyDescent="0.3">
      <c r="A370" s="58"/>
      <c r="B370" s="58"/>
      <c r="C370" s="58"/>
      <c r="D370" s="11"/>
      <c r="E370" s="12"/>
      <c r="F370" s="27" t="s">
        <v>1018</v>
      </c>
      <c r="G370" s="4" t="s">
        <v>2503</v>
      </c>
      <c r="H370" s="2" t="s">
        <v>5099</v>
      </c>
      <c r="I370" s="18" t="s">
        <v>4548</v>
      </c>
      <c r="J370" s="18">
        <v>2341</v>
      </c>
      <c r="K370" s="22" t="s">
        <v>2</v>
      </c>
      <c r="L370" s="28" t="s">
        <v>4561</v>
      </c>
      <c r="M370" s="23" t="s">
        <v>2506</v>
      </c>
      <c r="N370" s="20" t="s">
        <v>2</v>
      </c>
      <c r="O370" s="3">
        <v>32804</v>
      </c>
    </row>
    <row r="371" spans="1:15" x14ac:dyDescent="0.3">
      <c r="A371" s="58"/>
      <c r="B371" s="58"/>
      <c r="C371" s="58"/>
      <c r="D371" s="11"/>
      <c r="E371" s="12"/>
      <c r="F371" s="27" t="s">
        <v>1024</v>
      </c>
      <c r="G371" s="4" t="s">
        <v>2503</v>
      </c>
      <c r="H371" s="2" t="s">
        <v>5100</v>
      </c>
      <c r="I371" s="18" t="s">
        <v>4548</v>
      </c>
      <c r="J371" s="18">
        <v>2342</v>
      </c>
      <c r="K371" s="22" t="s">
        <v>2</v>
      </c>
      <c r="L371" s="28" t="s">
        <v>4561</v>
      </c>
      <c r="M371" s="23" t="s">
        <v>2506</v>
      </c>
      <c r="N371" s="20" t="s">
        <v>2</v>
      </c>
      <c r="O371" s="3">
        <v>32804</v>
      </c>
    </row>
    <row r="372" spans="1:15" x14ac:dyDescent="0.3">
      <c r="A372" s="58"/>
      <c r="B372" s="58"/>
      <c r="C372" s="58"/>
      <c r="D372" s="11"/>
      <c r="E372" s="12"/>
      <c r="F372" s="27" t="s">
        <v>1036</v>
      </c>
      <c r="G372" s="4" t="s">
        <v>2503</v>
      </c>
      <c r="H372" s="2" t="s">
        <v>5101</v>
      </c>
      <c r="I372" s="18" t="s">
        <v>4548</v>
      </c>
      <c r="J372" s="18">
        <v>2343</v>
      </c>
      <c r="K372" s="22" t="s">
        <v>2</v>
      </c>
      <c r="L372" s="28" t="s">
        <v>4561</v>
      </c>
      <c r="M372" s="23" t="s">
        <v>2506</v>
      </c>
      <c r="N372" s="20" t="s">
        <v>2</v>
      </c>
      <c r="O372" s="3">
        <v>32804</v>
      </c>
    </row>
    <row r="373" spans="1:15" x14ac:dyDescent="0.3">
      <c r="A373" s="58"/>
      <c r="B373" s="58"/>
      <c r="C373" s="58"/>
      <c r="D373" s="11"/>
      <c r="E373" s="12"/>
      <c r="F373" s="27" t="s">
        <v>1640</v>
      </c>
      <c r="G373" s="4" t="s">
        <v>2525</v>
      </c>
      <c r="H373" s="2" t="s">
        <v>5102</v>
      </c>
      <c r="I373" s="18" t="s">
        <v>4548</v>
      </c>
      <c r="J373" s="18" t="s">
        <v>2519</v>
      </c>
      <c r="K373" s="22" t="s">
        <v>2</v>
      </c>
      <c r="L373" s="28" t="s">
        <v>4561</v>
      </c>
      <c r="M373" s="23" t="s">
        <v>2528</v>
      </c>
      <c r="N373" s="20" t="s">
        <v>2</v>
      </c>
      <c r="O373" s="3">
        <v>32832</v>
      </c>
    </row>
    <row r="374" spans="1:15" x14ac:dyDescent="0.3">
      <c r="A374" s="58"/>
      <c r="B374" s="58"/>
      <c r="C374" s="58"/>
      <c r="D374" s="11"/>
      <c r="E374" s="12"/>
      <c r="F374" s="27" t="s">
        <v>1640</v>
      </c>
      <c r="G374" s="4" t="s">
        <v>2525</v>
      </c>
      <c r="H374" s="2" t="s">
        <v>5103</v>
      </c>
      <c r="I374" s="18" t="s">
        <v>4548</v>
      </c>
      <c r="J374" s="18">
        <v>2345</v>
      </c>
      <c r="K374" s="22" t="s">
        <v>2</v>
      </c>
      <c r="L374" s="28" t="s">
        <v>4561</v>
      </c>
      <c r="M374" s="23" t="s">
        <v>2528</v>
      </c>
      <c r="N374" s="20" t="s">
        <v>2</v>
      </c>
      <c r="O374" s="3">
        <v>32832</v>
      </c>
    </row>
    <row r="375" spans="1:15" x14ac:dyDescent="0.3">
      <c r="A375" s="58"/>
      <c r="B375" s="58"/>
      <c r="C375" s="58"/>
      <c r="D375" s="11"/>
      <c r="E375" s="12"/>
      <c r="F375" s="27" t="s">
        <v>1657</v>
      </c>
      <c r="G375" s="4" t="s">
        <v>2532</v>
      </c>
      <c r="H375" s="2" t="s">
        <v>5104</v>
      </c>
      <c r="I375" s="18" t="s">
        <v>4548</v>
      </c>
      <c r="J375" s="18" t="s">
        <v>2534</v>
      </c>
      <c r="K375" s="22" t="s">
        <v>2</v>
      </c>
      <c r="L375" s="28" t="s">
        <v>4561</v>
      </c>
      <c r="M375" s="23" t="s">
        <v>2536</v>
      </c>
      <c r="N375" s="20" t="s">
        <v>2</v>
      </c>
      <c r="O375" s="3">
        <v>32839</v>
      </c>
    </row>
    <row r="376" spans="1:15" x14ac:dyDescent="0.3">
      <c r="A376" s="58"/>
      <c r="B376" s="58"/>
      <c r="C376" s="58"/>
      <c r="D376" s="11"/>
      <c r="E376" s="12"/>
      <c r="F376" s="27" t="s">
        <v>1085</v>
      </c>
      <c r="G376" s="4" t="s">
        <v>2544</v>
      </c>
      <c r="H376" s="2" t="s">
        <v>5105</v>
      </c>
      <c r="I376" s="18" t="s">
        <v>4548</v>
      </c>
      <c r="J376" s="18">
        <v>2347</v>
      </c>
      <c r="K376" s="22" t="s">
        <v>2</v>
      </c>
      <c r="L376" s="28" t="s">
        <v>4561</v>
      </c>
      <c r="M376" s="23" t="s">
        <v>1291</v>
      </c>
      <c r="N376" s="20" t="s">
        <v>2</v>
      </c>
      <c r="O376" s="3">
        <v>32846</v>
      </c>
    </row>
    <row r="377" spans="1:15" x14ac:dyDescent="0.3">
      <c r="A377" s="58"/>
      <c r="B377" s="58"/>
      <c r="C377" s="58"/>
      <c r="D377" s="11"/>
      <c r="E377" s="12"/>
      <c r="F377" s="27" t="s">
        <v>1669</v>
      </c>
      <c r="G377" s="4" t="s">
        <v>2547</v>
      </c>
      <c r="H377" s="2" t="s">
        <v>5106</v>
      </c>
      <c r="I377" s="18" t="s">
        <v>4548</v>
      </c>
      <c r="J377" s="18" t="s">
        <v>2549</v>
      </c>
      <c r="K377" s="22" t="s">
        <v>2</v>
      </c>
      <c r="L377" s="28" t="s">
        <v>4561</v>
      </c>
      <c r="M377" s="23" t="s">
        <v>2550</v>
      </c>
      <c r="N377" s="20" t="s">
        <v>2</v>
      </c>
      <c r="O377" s="3">
        <v>32853</v>
      </c>
    </row>
    <row r="378" spans="1:1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</sheetData>
  <sheetProtection sheet="1" objects="1" scenarios="1"/>
  <autoFilter ref="A1:Q378" xr:uid="{233C8B91-3DF7-4BE0-9FA3-6F0CC8674603}"/>
  <mergeCells count="6">
    <mergeCell ref="B3:D3"/>
    <mergeCell ref="E3:F3"/>
    <mergeCell ref="D297:E297"/>
    <mergeCell ref="D302:E302"/>
    <mergeCell ref="B4:D4"/>
    <mergeCell ref="E4:F4"/>
  </mergeCells>
  <conditionalFormatting sqref="B4">
    <cfRule type="containsText" dxfId="471" priority="47" operator="containsText" text="scan">
      <formula>NOT(ISERROR(SEARCH("scan",B4)))</formula>
    </cfRule>
    <cfRule type="beginsWith" dxfId="470" priority="48" operator="beginsWith" text="2x ■">
      <formula>LEFT(B4,LEN("2x ■"))="2x ■"</formula>
    </cfRule>
    <cfRule type="beginsWith" dxfId="469" priority="49" operator="beginsWith" text="1x ■">
      <formula>LEFT(B4,LEN("1x ■"))="1x ■"</formula>
    </cfRule>
    <cfRule type="containsText" dxfId="468" priority="50" stopIfTrue="1" operator="containsText" text="slecht">
      <formula>NOT(ISERROR(SEARCH("slecht",B4)))</formula>
    </cfRule>
    <cfRule type="containsText" dxfId="467" priority="51" operator="containsText" text="P.">
      <formula>NOT(ISERROR(SEARCH("P.",B4)))</formula>
    </cfRule>
    <cfRule type="containsText" dxfId="466" priority="52" operator="containsText" text="ander">
      <formula>NOT(ISERROR(SEARCH("ander",B4)))</formula>
    </cfRule>
    <cfRule type="containsBlanks" priority="53">
      <formula>LEN(TRIM(B4))=0</formula>
    </cfRule>
    <cfRule type="cellIs" dxfId="465" priority="54" operator="equal">
      <formula>0</formula>
    </cfRule>
    <cfRule type="containsBlanks" dxfId="464" priority="55">
      <formula>LEN(TRIM(B4))=0</formula>
    </cfRule>
  </conditionalFormatting>
  <conditionalFormatting sqref="B6:Q6">
    <cfRule type="cellIs" dxfId="463" priority="65" operator="greaterThan">
      <formula>1</formula>
    </cfRule>
    <cfRule type="cellIs" dxfId="462" priority="66" operator="equal">
      <formula>0</formula>
    </cfRule>
    <cfRule type="containsBlanks" dxfId="461" priority="67">
      <formula>LEN(TRIM(B6))=0</formula>
    </cfRule>
  </conditionalFormatting>
  <conditionalFormatting sqref="D7:E293">
    <cfRule type="cellIs" dxfId="460" priority="68" operator="equal">
      <formula>0</formula>
    </cfRule>
    <cfRule type="containsBlanks" dxfId="459" priority="69">
      <formula>LEN(TRIM(D7))=0</formula>
    </cfRule>
  </conditionalFormatting>
  <conditionalFormatting sqref="D298:E298">
    <cfRule type="cellIs" dxfId="458" priority="24" operator="equal">
      <formula>0</formula>
    </cfRule>
    <cfRule type="containsBlanks" dxfId="457" priority="25">
      <formula>LEN(TRIM(D298))=0</formula>
    </cfRule>
  </conditionalFormatting>
  <conditionalFormatting sqref="D303:E377">
    <cfRule type="cellIs" dxfId="456" priority="1" operator="equal">
      <formula>0</formula>
    </cfRule>
    <cfRule type="containsBlanks" dxfId="455" priority="2">
      <formula>LEN(TRIM(D303))=0</formula>
    </cfRule>
  </conditionalFormatting>
  <conditionalFormatting sqref="F297">
    <cfRule type="containsText" dxfId="454" priority="94" operator="containsText" text="scan">
      <formula>NOT(ISERROR(SEARCH("scan",F297)))</formula>
    </cfRule>
    <cfRule type="beginsWith" dxfId="453" priority="95" operator="beginsWith" text="2x ■">
      <formula>LEFT(F297,LEN("2x ■"))="2x ■"</formula>
    </cfRule>
    <cfRule type="beginsWith" dxfId="452" priority="96" operator="beginsWith" text="1x ■">
      <formula>LEFT(F297,LEN("1x ■"))="1x ■"</formula>
    </cfRule>
    <cfRule type="containsText" dxfId="451" priority="97" stopIfTrue="1" operator="containsText" text="slecht">
      <formula>NOT(ISERROR(SEARCH("slecht",F297)))</formula>
    </cfRule>
    <cfRule type="containsText" dxfId="450" priority="98" operator="containsText" text="P.">
      <formula>NOT(ISERROR(SEARCH("P.",F297)))</formula>
    </cfRule>
    <cfRule type="containsText" dxfId="449" priority="99" operator="containsText" text="ander">
      <formula>NOT(ISERROR(SEARCH("ander",F297)))</formula>
    </cfRule>
    <cfRule type="containsBlanks" priority="100">
      <formula>LEN(TRIM(F297))=0</formula>
    </cfRule>
    <cfRule type="cellIs" dxfId="448" priority="101" operator="equal">
      <formula>0</formula>
    </cfRule>
    <cfRule type="containsBlanks" dxfId="447" priority="102">
      <formula>LEN(TRIM(F297))=0</formula>
    </cfRule>
  </conditionalFormatting>
  <conditionalFormatting sqref="F302">
    <cfRule type="cellIs" dxfId="446" priority="70" operator="equal">
      <formula>0</formula>
    </cfRule>
    <cfRule type="containsText" dxfId="445" priority="71" operator="containsText" text="?sony?">
      <formula>NOT(ISERROR(SEARCH("?sony?",F302)))</formula>
    </cfRule>
    <cfRule type="containsText" dxfId="444" priority="72" stopIfTrue="1" operator="containsText" text="?scan?">
      <formula>NOT(ISERROR(SEARCH("?scan?",F302)))</formula>
    </cfRule>
    <cfRule type="containsBlanks" priority="73">
      <formula>LEN(TRIM(F302))=0</formula>
    </cfRule>
    <cfRule type="containsText" dxfId="443" priority="74" operator="containsText" text="scan">
      <formula>NOT(ISERROR(SEARCH("scan",F302)))</formula>
    </cfRule>
    <cfRule type="beginsWith" dxfId="442" priority="75" operator="beginsWith" text="2x ■">
      <formula>LEFT(F302,LEN("2x ■"))="2x ■"</formula>
    </cfRule>
    <cfRule type="beginsWith" dxfId="441" priority="76" operator="beginsWith" text="1x ■">
      <formula>LEFT(F302,LEN("1x ■"))="1x ■"</formula>
    </cfRule>
    <cfRule type="containsText" dxfId="440" priority="77" stopIfTrue="1" operator="containsText" text="slecht">
      <formula>NOT(ISERROR(SEARCH("slecht",F302)))</formula>
    </cfRule>
    <cfRule type="containsText" dxfId="439" priority="78" operator="containsText" text="P.">
      <formula>NOT(ISERROR(SEARCH("P.",F302)))</formula>
    </cfRule>
    <cfRule type="containsText" dxfId="438" priority="79" operator="containsText" text="ander">
      <formula>NOT(ISERROR(SEARCH("ander",F302)))</formula>
    </cfRule>
    <cfRule type="cellIs" dxfId="437" priority="80" stopIfTrue="1" operator="equal">
      <formula>0</formula>
    </cfRule>
  </conditionalFormatting>
  <conditionalFormatting sqref="G7:G293">
    <cfRule type="cellIs" dxfId="436" priority="151" operator="equal">
      <formula>"Ø"</formula>
    </cfRule>
    <cfRule type="containsBlanks" priority="152">
      <formula>LEN(TRIM(G7))=0</formula>
    </cfRule>
    <cfRule type="cellIs" dxfId="435" priority="153" operator="equal">
      <formula>0</formula>
    </cfRule>
    <cfRule type="containsBlanks" dxfId="434" priority="154">
      <formula>LEN(TRIM(G7))=0</formula>
    </cfRule>
  </conditionalFormatting>
  <conditionalFormatting sqref="G298">
    <cfRule type="cellIs" dxfId="433" priority="26" operator="equal">
      <formula>"Ø"</formula>
    </cfRule>
    <cfRule type="containsBlanks" priority="27">
      <formula>LEN(TRIM(G298))=0</formula>
    </cfRule>
    <cfRule type="cellIs" dxfId="432" priority="28" operator="equal">
      <formula>0</formula>
    </cfRule>
    <cfRule type="containsBlanks" dxfId="431" priority="29">
      <formula>LEN(TRIM(G298))=0</formula>
    </cfRule>
  </conditionalFormatting>
  <conditionalFormatting sqref="G303:G377">
    <cfRule type="cellIs" dxfId="430" priority="3" operator="equal">
      <formula>"Ø"</formula>
    </cfRule>
    <cfRule type="containsBlanks" priority="4">
      <formula>LEN(TRIM(G303))=0</formula>
    </cfRule>
    <cfRule type="cellIs" dxfId="429" priority="5" operator="equal">
      <formula>0</formula>
    </cfRule>
    <cfRule type="containsBlanks" dxfId="428" priority="6">
      <formula>LEN(TRIM(G303))=0</formula>
    </cfRule>
  </conditionalFormatting>
  <conditionalFormatting sqref="I7:I293">
    <cfRule type="cellIs" dxfId="427" priority="1230" operator="equal">
      <formula>"☻"</formula>
    </cfRule>
    <cfRule type="containsText" dxfId="426" priority="1231" stopIfTrue="1" operator="containsText" text="Sony">
      <formula>NOT(ISERROR(SEARCH("Sony",I7)))</formula>
    </cfRule>
    <cfRule type="containsText" dxfId="425" priority="1232" operator="containsText" text="Ø">
      <formula>NOT(ISERROR(SEARCH("Ø",I7)))</formula>
    </cfRule>
  </conditionalFormatting>
  <conditionalFormatting sqref="I298">
    <cfRule type="cellIs" dxfId="424" priority="33" operator="equal">
      <formula>"☻"</formula>
    </cfRule>
    <cfRule type="containsText" dxfId="423" priority="34" stopIfTrue="1" operator="containsText" text="Sony">
      <formula>NOT(ISERROR(SEARCH("Sony",I298)))</formula>
    </cfRule>
    <cfRule type="containsText" dxfId="422" priority="35" operator="containsText" text="Ø">
      <formula>NOT(ISERROR(SEARCH("Ø",I298)))</formula>
    </cfRule>
  </conditionalFormatting>
  <conditionalFormatting sqref="I303:I377">
    <cfRule type="cellIs" dxfId="421" priority="10" operator="equal">
      <formula>"☻"</formula>
    </cfRule>
    <cfRule type="containsText" dxfId="420" priority="11" stopIfTrue="1" operator="containsText" text="Sony">
      <formula>NOT(ISERROR(SEARCH("Sony",I303)))</formula>
    </cfRule>
    <cfRule type="containsText" dxfId="419" priority="12" operator="containsText" text="Ø">
      <formula>NOT(ISERROR(SEARCH("Ø",I303)))</formula>
    </cfRule>
  </conditionalFormatting>
  <conditionalFormatting sqref="L5">
    <cfRule type="beginsWith" dxfId="418" priority="1260" operator="beginsWith" text="?">
      <formula>LEFT(L5,LEN("?"))="?"</formula>
    </cfRule>
    <cfRule type="beginsWith" dxfId="417" priority="1261" operator="beginsWith" text="2x ■">
      <formula>LEFT(L5,LEN("2x ■"))="2x ■"</formula>
    </cfRule>
    <cfRule type="beginsWith" dxfId="416" priority="1262" operator="beginsWith" text="1x ■">
      <formula>LEFT(L5,LEN("1x ■"))="1x ■"</formula>
    </cfRule>
    <cfRule type="containsText" dxfId="415" priority="1263" stopIfTrue="1" operator="containsText" text="slecht">
      <formula>NOT(ISERROR(SEARCH("slecht",L5)))</formula>
    </cfRule>
    <cfRule type="containsText" dxfId="414" priority="1264" operator="containsText" text="P.">
      <formula>NOT(ISERROR(SEARCH("P.",L5)))</formula>
    </cfRule>
    <cfRule type="containsText" dxfId="413" priority="1265" operator="containsText" text="ander">
      <formula>NOT(ISERROR(SEARCH("ander",L5)))</formula>
    </cfRule>
  </conditionalFormatting>
  <conditionalFormatting sqref="L7:L293">
    <cfRule type="cellIs" dxfId="412" priority="1233" operator="equal">
      <formula>0</formula>
    </cfRule>
    <cfRule type="containsText" dxfId="411" priority="1234" operator="containsText" text="?sony?">
      <formula>NOT(ISERROR(SEARCH("?sony?",L7)))</formula>
    </cfRule>
    <cfRule type="containsText" dxfId="410" priority="1235" stopIfTrue="1" operator="containsText" text="?scan?">
      <formula>NOT(ISERROR(SEARCH("?scan?",L7)))</formula>
    </cfRule>
    <cfRule type="containsBlanks" priority="1236">
      <formula>LEN(TRIM(L7))=0</formula>
    </cfRule>
    <cfRule type="containsText" dxfId="409" priority="1237" operator="containsText" text="scan">
      <formula>NOT(ISERROR(SEARCH("scan",L7)))</formula>
    </cfRule>
    <cfRule type="beginsWith" dxfId="408" priority="1238" operator="beginsWith" text="2x ■">
      <formula>LEFT(L7,LEN("2x ■"))="2x ■"</formula>
    </cfRule>
    <cfRule type="beginsWith" dxfId="407" priority="1239" operator="beginsWith" text="1x ■">
      <formula>LEFT(L7,LEN("1x ■"))="1x ■"</formula>
    </cfRule>
    <cfRule type="containsText" dxfId="406" priority="1240" stopIfTrue="1" operator="containsText" text="slecht">
      <formula>NOT(ISERROR(SEARCH("slecht",L7)))</formula>
    </cfRule>
    <cfRule type="containsText" dxfId="405" priority="1241" operator="containsText" text="P.">
      <formula>NOT(ISERROR(SEARCH("P.",L7)))</formula>
    </cfRule>
    <cfRule type="containsText" dxfId="404" priority="1242" operator="containsText" text="ander">
      <formula>NOT(ISERROR(SEARCH("ander",L7)))</formula>
    </cfRule>
    <cfRule type="cellIs" dxfId="403" priority="1243" stopIfTrue="1" operator="equal">
      <formula>0</formula>
    </cfRule>
  </conditionalFormatting>
  <conditionalFormatting sqref="L298">
    <cfRule type="cellIs" dxfId="402" priority="36" operator="equal">
      <formula>0</formula>
    </cfRule>
    <cfRule type="containsText" dxfId="401" priority="37" operator="containsText" text="?sony?">
      <formula>NOT(ISERROR(SEARCH("?sony?",L298)))</formula>
    </cfRule>
    <cfRule type="containsText" dxfId="400" priority="38" stopIfTrue="1" operator="containsText" text="?scan?">
      <formula>NOT(ISERROR(SEARCH("?scan?",L298)))</formula>
    </cfRule>
    <cfRule type="containsBlanks" priority="39">
      <formula>LEN(TRIM(L298))=0</formula>
    </cfRule>
    <cfRule type="containsText" dxfId="399" priority="40" operator="containsText" text="scan">
      <formula>NOT(ISERROR(SEARCH("scan",L298)))</formula>
    </cfRule>
    <cfRule type="beginsWith" dxfId="398" priority="41" operator="beginsWith" text="2x ■">
      <formula>LEFT(L298,LEN("2x ■"))="2x ■"</formula>
    </cfRule>
    <cfRule type="beginsWith" dxfId="397" priority="42" operator="beginsWith" text="1x ■">
      <formula>LEFT(L298,LEN("1x ■"))="1x ■"</formula>
    </cfRule>
    <cfRule type="containsText" dxfId="396" priority="43" stopIfTrue="1" operator="containsText" text="slecht">
      <formula>NOT(ISERROR(SEARCH("slecht",L298)))</formula>
    </cfRule>
    <cfRule type="containsText" dxfId="395" priority="44" operator="containsText" text="P.">
      <formula>NOT(ISERROR(SEARCH("P.",L298)))</formula>
    </cfRule>
    <cfRule type="containsText" dxfId="394" priority="45" operator="containsText" text="ander">
      <formula>NOT(ISERROR(SEARCH("ander",L298)))</formula>
    </cfRule>
    <cfRule type="cellIs" dxfId="393" priority="46" stopIfTrue="1" operator="equal">
      <formula>0</formula>
    </cfRule>
  </conditionalFormatting>
  <conditionalFormatting sqref="L303:L377">
    <cfRule type="cellIs" dxfId="392" priority="13" operator="equal">
      <formula>0</formula>
    </cfRule>
    <cfRule type="containsText" dxfId="391" priority="14" operator="containsText" text="?sony?">
      <formula>NOT(ISERROR(SEARCH("?sony?",L303)))</formula>
    </cfRule>
    <cfRule type="containsText" dxfId="390" priority="15" stopIfTrue="1" operator="containsText" text="?scan?">
      <formula>NOT(ISERROR(SEARCH("?scan?",L303)))</formula>
    </cfRule>
    <cfRule type="containsBlanks" priority="16">
      <formula>LEN(TRIM(L303))=0</formula>
    </cfRule>
    <cfRule type="containsText" dxfId="389" priority="17" operator="containsText" text="scan">
      <formula>NOT(ISERROR(SEARCH("scan",L303)))</formula>
    </cfRule>
    <cfRule type="beginsWith" dxfId="388" priority="18" operator="beginsWith" text="2x ■">
      <formula>LEFT(L303,LEN("2x ■"))="2x ■"</formula>
    </cfRule>
    <cfRule type="beginsWith" dxfId="387" priority="19" operator="beginsWith" text="1x ■">
      <formula>LEFT(L303,LEN("1x ■"))="1x ■"</formula>
    </cfRule>
    <cfRule type="containsText" dxfId="386" priority="20" stopIfTrue="1" operator="containsText" text="slecht">
      <formula>NOT(ISERROR(SEARCH("slecht",L303)))</formula>
    </cfRule>
    <cfRule type="containsText" dxfId="385" priority="21" operator="containsText" text="P.">
      <formula>NOT(ISERROR(SEARCH("P.",L303)))</formula>
    </cfRule>
    <cfRule type="containsText" dxfId="384" priority="22" operator="containsText" text="ander">
      <formula>NOT(ISERROR(SEARCH("ander",L303)))</formula>
    </cfRule>
    <cfRule type="cellIs" dxfId="383" priority="23" stopIfTrue="1" operator="equal">
      <formula>0</formula>
    </cfRule>
  </conditionalFormatting>
  <conditionalFormatting sqref="M7:O293">
    <cfRule type="cellIs" dxfId="382" priority="161" operator="greaterThan">
      <formula>1</formula>
    </cfRule>
    <cfRule type="cellIs" dxfId="381" priority="162" operator="equal">
      <formula>0</formula>
    </cfRule>
    <cfRule type="containsBlanks" dxfId="380" priority="163">
      <formula>LEN(TRIM(M7))=0</formula>
    </cfRule>
  </conditionalFormatting>
  <conditionalFormatting sqref="M298:O298">
    <cfRule type="cellIs" dxfId="379" priority="30" operator="greaterThan">
      <formula>1</formula>
    </cfRule>
    <cfRule type="cellIs" dxfId="378" priority="31" operator="equal">
      <formula>0</formula>
    </cfRule>
    <cfRule type="containsBlanks" dxfId="377" priority="32">
      <formula>LEN(TRIM(M298))=0</formula>
    </cfRule>
  </conditionalFormatting>
  <conditionalFormatting sqref="M303:O377">
    <cfRule type="cellIs" dxfId="376" priority="7" operator="greaterThan">
      <formula>1</formula>
    </cfRule>
    <cfRule type="cellIs" dxfId="375" priority="8" operator="equal">
      <formula>0</formula>
    </cfRule>
    <cfRule type="containsBlanks" dxfId="374" priority="9">
      <formula>LEN(TRIM(M303))=0</formula>
    </cfRule>
  </conditionalFormatting>
  <hyperlinks>
    <hyperlink ref="H2" r:id="rId1" display="https://stamps-be-album.jouwweb.be/intro/intro-3-contact-suggestions-reviews" xr:uid="{8496619C-571B-4DEB-BCDB-DDEB1335E364}"/>
    <hyperlink ref="G1" r:id="rId2" display="https://www.postzegelalbum-be.com/extra-nl-fr-en/mk-maximumkaarten-cartes-maximum-maximum-cards/overzicht-inhoud-sommaire-contents-overview/2b-postzegels-uit-folders-timbres-du-depliants-stamps-from-flyers/mk-jay1988-1989-2273-2348-nl-fr-en-invent" xr:uid="{3C743045-D723-4ABB-B514-64CAE5F5EFDD}"/>
    <hyperlink ref="H296" r:id="rId3" display="https://stamps-be-album.jouwweb.be/intro/intro-3-contact-suggestions-reviews" xr:uid="{BBFE3677-8212-491F-BC45-8FFDE1109CAC}"/>
    <hyperlink ref="H301" r:id="rId4" display="https://stamps-be-album.jouwweb.be/intro/intro-3-contact-suggestions-reviews" xr:uid="{65C55C7D-D0D2-4397-8662-743E4AC95B98}"/>
    <hyperlink ref="B4:D4" r:id="rId5" location="'MK INVENT J1972-J1973(NL)'!F218" display="◄scan" xr:uid="{A6D7EA3D-F71F-4B8C-8947-19225548F923}"/>
  </hyperlinks>
  <printOptions horizontalCentered="1"/>
  <pageMargins left="0" right="0" top="0.39370078740157483" bottom="0" header="0" footer="0"/>
  <pageSetup paperSize="9" scale="72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80CA-8035-4DC3-B35D-FDE214DD25A3}">
  <dimension ref="A1:Q422"/>
  <sheetViews>
    <sheetView showZeros="0" zoomScaleNormal="100" workbookViewId="0">
      <pane xSplit="8" ySplit="5" topLeftCell="I318" activePane="bottomRight" state="frozen"/>
      <selection pane="topRight" activeCell="I1" sqref="I1"/>
      <selection pane="bottomLeft" activeCell="A6" sqref="A6"/>
      <selection pane="bottomRight" activeCell="G422" sqref="G422"/>
    </sheetView>
  </sheetViews>
  <sheetFormatPr defaultRowHeight="14.4" x14ac:dyDescent="0.3"/>
  <cols>
    <col min="1" max="1" width="3.332031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9.77734375" style="25" customWidth="1"/>
    <col min="7" max="7" width="67.33203125" customWidth="1"/>
    <col min="8" max="8" width="11.33203125" customWidth="1"/>
    <col min="9" max="9" width="7.88671875" style="19" customWidth="1"/>
    <col min="10" max="10" width="9.88671875" customWidth="1"/>
    <col min="11" max="11" width="10.88671875" customWidth="1"/>
    <col min="12" max="12" width="7.6640625" style="19" customWidth="1"/>
    <col min="13" max="13" width="14.109375" style="19" customWidth="1"/>
    <col min="14" max="14" width="12.44140625" customWidth="1"/>
    <col min="15" max="15" width="11.33203125" style="19" customWidth="1"/>
    <col min="16" max="16" width="19.77734375" customWidth="1"/>
    <col min="17" max="17" width="19.33203125" customWidth="1"/>
  </cols>
  <sheetData>
    <row r="1" spans="1:17" x14ac:dyDescent="0.3">
      <c r="G1" s="44" t="s">
        <v>4526</v>
      </c>
    </row>
    <row r="2" spans="1:17" ht="15" thickBot="1" x14ac:dyDescent="0.35">
      <c r="A2" t="s">
        <v>4513</v>
      </c>
      <c r="C2" s="42" t="s">
        <v>2150</v>
      </c>
      <c r="D2" s="42" t="s">
        <v>2150</v>
      </c>
      <c r="E2" s="42" t="s">
        <v>2150</v>
      </c>
      <c r="F2" s="42" t="s">
        <v>2150</v>
      </c>
      <c r="G2" s="43" t="s">
        <v>4514</v>
      </c>
      <c r="H2" s="44" t="s">
        <v>4515</v>
      </c>
      <c r="O2"/>
    </row>
    <row r="3" spans="1:17" ht="15" customHeight="1" thickBot="1" x14ac:dyDescent="0.35">
      <c r="A3" s="41" t="s">
        <v>4513</v>
      </c>
      <c r="B3" s="74" t="s">
        <v>5572</v>
      </c>
      <c r="C3" s="75"/>
      <c r="D3" s="76"/>
      <c r="E3" s="72" t="str">
        <f>CONCATENATE("◄x",COUNTIF(L5:L327,"scan"),"(scans)")</f>
        <v>◄x0(scans)</v>
      </c>
      <c r="F3" s="73"/>
      <c r="G3" s="59" t="str">
        <f>CONCATENATE(D300,"Scan(s) missing in :")</f>
        <v>Scan(s) missing in :</v>
      </c>
      <c r="H3" s="45" t="s">
        <v>4539</v>
      </c>
      <c r="O3"/>
    </row>
    <row r="4" spans="1:17" ht="15.6" customHeight="1" thickTop="1" thickBot="1" x14ac:dyDescent="0.35">
      <c r="A4" s="41" t="s">
        <v>4513</v>
      </c>
      <c r="B4" s="77" t="s">
        <v>4516</v>
      </c>
      <c r="C4" s="78"/>
      <c r="D4" s="79"/>
      <c r="E4" s="80" t="str">
        <f>CONCATENATE("◄x",COUNTIF(L6:L327,"?sony?"),"(?sony?)")</f>
        <v>◄x87(?sony?)</v>
      </c>
      <c r="F4" s="81"/>
      <c r="G4" s="47" t="s">
        <v>4517</v>
      </c>
      <c r="H4" s="46"/>
      <c r="I4" s="48"/>
      <c r="J4" s="49"/>
      <c r="K4" s="49"/>
      <c r="L4" s="48"/>
      <c r="M4" s="48"/>
      <c r="N4" s="49"/>
      <c r="O4" s="48"/>
      <c r="P4" s="49"/>
      <c r="Q4" s="50"/>
    </row>
    <row r="5" spans="1:17" ht="43.8" thickBot="1" x14ac:dyDescent="0.35">
      <c r="A5" s="41" t="s">
        <v>4513</v>
      </c>
      <c r="B5" s="14"/>
      <c r="C5" s="13" t="str">
        <f>IF(COUNTIF(B6:B327,"?")&gt;0,"?",IF(AND(D5="◄",E5="►"),"◄►",IF(D5="◄","◄",IF(E5="►","►",""))))</f>
        <v>◄</v>
      </c>
      <c r="D5" s="8" t="str">
        <f>IF(SUM(D6:D327)+1=ROWS(D6:D327)-COUNTIF(D6:D327,"-"),"","◄")</f>
        <v>◄</v>
      </c>
      <c r="E5" s="9" t="str">
        <f>IF(SUM(E6:E327)&gt;0,"►","")</f>
        <v/>
      </c>
      <c r="F5" s="5" t="s">
        <v>174</v>
      </c>
      <c r="G5" s="5" t="s">
        <v>15</v>
      </c>
      <c r="H5" s="5" t="s">
        <v>0</v>
      </c>
      <c r="I5" s="21" t="s">
        <v>11</v>
      </c>
      <c r="J5" s="6" t="s">
        <v>16</v>
      </c>
      <c r="K5" s="7" t="s">
        <v>17</v>
      </c>
      <c r="L5" s="17" t="s">
        <v>4</v>
      </c>
      <c r="M5" s="16" t="s">
        <v>7</v>
      </c>
      <c r="N5" s="16" t="s">
        <v>18</v>
      </c>
      <c r="O5" s="16" t="s">
        <v>19</v>
      </c>
      <c r="P5" s="30" t="s">
        <v>20</v>
      </c>
      <c r="Q5" s="31"/>
    </row>
    <row r="6" spans="1:17" ht="15" thickBot="1" x14ac:dyDescent="0.35">
      <c r="A6" s="41" t="s">
        <v>4513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x14ac:dyDescent="0.3">
      <c r="A7" s="41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6" t="s">
        <v>176</v>
      </c>
      <c r="G7" s="4" t="s">
        <v>2556</v>
      </c>
      <c r="H7" s="2" t="s">
        <v>2557</v>
      </c>
      <c r="I7" s="18" t="s">
        <v>1735</v>
      </c>
      <c r="J7" s="18" t="s">
        <v>2558</v>
      </c>
      <c r="K7" s="22">
        <v>32881</v>
      </c>
      <c r="L7" s="28">
        <v>0</v>
      </c>
      <c r="M7" s="23" t="s">
        <v>1291</v>
      </c>
      <c r="N7" s="20">
        <v>32881</v>
      </c>
      <c r="O7" s="40">
        <v>32881</v>
      </c>
      <c r="P7" s="32" t="s">
        <v>2559</v>
      </c>
      <c r="Q7" s="33">
        <v>0</v>
      </c>
    </row>
    <row r="8" spans="1:17" x14ac:dyDescent="0.3">
      <c r="A8" s="41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179</v>
      </c>
      <c r="G8" s="4" t="s">
        <v>2556</v>
      </c>
      <c r="H8" s="2" t="s">
        <v>2560</v>
      </c>
      <c r="I8" s="18" t="s">
        <v>13</v>
      </c>
      <c r="J8" s="18" t="s">
        <v>2558</v>
      </c>
      <c r="K8" s="22" t="s">
        <v>8</v>
      </c>
      <c r="L8" s="28">
        <v>0</v>
      </c>
      <c r="M8" s="23" t="s">
        <v>1291</v>
      </c>
      <c r="N8" s="20">
        <v>32881</v>
      </c>
      <c r="O8" s="40">
        <v>32881</v>
      </c>
      <c r="P8" s="34"/>
      <c r="Q8" s="35"/>
    </row>
    <row r="9" spans="1:17" ht="15" thickBot="1" x14ac:dyDescent="0.35">
      <c r="A9" s="41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7" t="s">
        <v>181</v>
      </c>
      <c r="G9" s="4" t="s">
        <v>2556</v>
      </c>
      <c r="H9" s="2" t="s">
        <v>5107</v>
      </c>
      <c r="I9" s="18" t="s">
        <v>4548</v>
      </c>
      <c r="J9" s="18" t="s">
        <v>2558</v>
      </c>
      <c r="K9" s="22" t="s">
        <v>2</v>
      </c>
      <c r="L9" s="28" t="s">
        <v>4561</v>
      </c>
      <c r="M9" s="23" t="s">
        <v>1291</v>
      </c>
      <c r="N9" s="20" t="s">
        <v>2</v>
      </c>
      <c r="O9" s="40">
        <v>32881</v>
      </c>
      <c r="P9" s="34"/>
      <c r="Q9" s="35"/>
    </row>
    <row r="10" spans="1:17" x14ac:dyDescent="0.3">
      <c r="A10" s="41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6" t="s">
        <v>183</v>
      </c>
      <c r="G10" s="4" t="s">
        <v>2561</v>
      </c>
      <c r="H10" s="2" t="s">
        <v>2562</v>
      </c>
      <c r="I10" s="18">
        <v>0</v>
      </c>
      <c r="J10" s="18" t="s">
        <v>2563</v>
      </c>
      <c r="K10" s="22" t="s">
        <v>130</v>
      </c>
      <c r="L10" s="28">
        <v>0</v>
      </c>
      <c r="M10" s="23" t="s">
        <v>2564</v>
      </c>
      <c r="N10" s="20" t="s">
        <v>2565</v>
      </c>
      <c r="O10" s="40">
        <v>32888</v>
      </c>
      <c r="P10" s="32" t="s">
        <v>2566</v>
      </c>
      <c r="Q10" s="33">
        <v>0</v>
      </c>
    </row>
    <row r="11" spans="1:17" x14ac:dyDescent="0.3">
      <c r="A11" s="41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7" t="s">
        <v>186</v>
      </c>
      <c r="G11" s="4" t="s">
        <v>2561</v>
      </c>
      <c r="H11" s="2" t="s">
        <v>2567</v>
      </c>
      <c r="I11" s="18">
        <v>0</v>
      </c>
      <c r="J11" s="18" t="s">
        <v>2563</v>
      </c>
      <c r="K11" s="22" t="s">
        <v>130</v>
      </c>
      <c r="L11" s="28">
        <v>0</v>
      </c>
      <c r="M11" s="23" t="s">
        <v>2564</v>
      </c>
      <c r="N11" s="20">
        <v>33030</v>
      </c>
      <c r="O11" s="40">
        <v>32888</v>
      </c>
      <c r="P11" s="34"/>
      <c r="Q11" s="35"/>
    </row>
    <row r="12" spans="1:17" ht="15" thickBot="1" x14ac:dyDescent="0.35">
      <c r="A12" s="41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7" t="s">
        <v>515</v>
      </c>
      <c r="G12" s="4" t="s">
        <v>2561</v>
      </c>
      <c r="H12" s="2" t="s">
        <v>2568</v>
      </c>
      <c r="I12" s="18" t="s">
        <v>2555</v>
      </c>
      <c r="J12" s="18" t="s">
        <v>2563</v>
      </c>
      <c r="K12" s="22" t="s">
        <v>130</v>
      </c>
      <c r="L12" s="28">
        <v>0</v>
      </c>
      <c r="M12" s="23" t="s">
        <v>2564</v>
      </c>
      <c r="N12" s="20">
        <v>32885</v>
      </c>
      <c r="O12" s="40">
        <v>32888</v>
      </c>
      <c r="P12" s="34"/>
      <c r="Q12" s="35"/>
    </row>
    <row r="13" spans="1:17" x14ac:dyDescent="0.3">
      <c r="A13" s="41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6" t="s">
        <v>188</v>
      </c>
      <c r="G13" s="4" t="s">
        <v>2561</v>
      </c>
      <c r="H13" s="2" t="s">
        <v>2569</v>
      </c>
      <c r="I13" s="18" t="s">
        <v>2555</v>
      </c>
      <c r="J13" s="18" t="s">
        <v>2563</v>
      </c>
      <c r="K13" s="22" t="s">
        <v>130</v>
      </c>
      <c r="L13" s="28" t="s">
        <v>175</v>
      </c>
      <c r="M13" s="23" t="s">
        <v>2564</v>
      </c>
      <c r="N13" s="20">
        <v>32885</v>
      </c>
      <c r="O13" s="40">
        <v>32888</v>
      </c>
      <c r="P13" s="32" t="s">
        <v>2566</v>
      </c>
      <c r="Q13" s="33">
        <v>0</v>
      </c>
    </row>
    <row r="14" spans="1:17" x14ac:dyDescent="0.3">
      <c r="A14" s="41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7" t="s">
        <v>190</v>
      </c>
      <c r="G14" s="4" t="s">
        <v>2561</v>
      </c>
      <c r="H14" s="2" t="s">
        <v>2570</v>
      </c>
      <c r="I14" s="18">
        <v>0</v>
      </c>
      <c r="J14" s="18" t="s">
        <v>2563</v>
      </c>
      <c r="K14" s="22" t="s">
        <v>2</v>
      </c>
      <c r="L14" s="28" t="s">
        <v>1</v>
      </c>
      <c r="M14" s="23" t="s">
        <v>2564</v>
      </c>
      <c r="N14" s="20" t="s">
        <v>2</v>
      </c>
      <c r="O14" s="40">
        <v>32888</v>
      </c>
      <c r="P14" s="34"/>
      <c r="Q14" s="35"/>
    </row>
    <row r="15" spans="1:17" ht="15" thickBot="1" x14ac:dyDescent="0.35">
      <c r="A15" s="41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7" t="s">
        <v>192</v>
      </c>
      <c r="G15" s="4" t="s">
        <v>2561</v>
      </c>
      <c r="H15" s="2" t="s">
        <v>5108</v>
      </c>
      <c r="I15" s="18" t="s">
        <v>4548</v>
      </c>
      <c r="J15" s="18" t="s">
        <v>2563</v>
      </c>
      <c r="K15" s="22" t="s">
        <v>2</v>
      </c>
      <c r="L15" s="28" t="s">
        <v>4561</v>
      </c>
      <c r="M15" s="23" t="s">
        <v>2564</v>
      </c>
      <c r="N15" s="20" t="s">
        <v>2</v>
      </c>
      <c r="O15" s="40">
        <v>32888</v>
      </c>
      <c r="P15" s="34"/>
      <c r="Q15" s="35"/>
    </row>
    <row r="16" spans="1:17" x14ac:dyDescent="0.3">
      <c r="A16" s="41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6" t="s">
        <v>193</v>
      </c>
      <c r="G16" s="4" t="s">
        <v>2571</v>
      </c>
      <c r="H16" s="2" t="s">
        <v>2572</v>
      </c>
      <c r="I16" s="18" t="s">
        <v>151</v>
      </c>
      <c r="J16" s="18" t="s">
        <v>2573</v>
      </c>
      <c r="K16" s="22" t="s">
        <v>6</v>
      </c>
      <c r="L16" s="28">
        <v>0</v>
      </c>
      <c r="M16" s="23" t="s">
        <v>1291</v>
      </c>
      <c r="N16" s="20">
        <v>32888</v>
      </c>
      <c r="O16" s="40">
        <v>32888</v>
      </c>
      <c r="P16" s="32" t="s">
        <v>2574</v>
      </c>
      <c r="Q16" s="33">
        <v>0</v>
      </c>
    </row>
    <row r="17" spans="1:17" x14ac:dyDescent="0.3">
      <c r="A17" s="41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7" t="s">
        <v>194</v>
      </c>
      <c r="G17" s="4" t="s">
        <v>2571</v>
      </c>
      <c r="H17" s="2" t="s">
        <v>5109</v>
      </c>
      <c r="I17" s="18" t="s">
        <v>1811</v>
      </c>
      <c r="J17" s="18" t="s">
        <v>2573</v>
      </c>
      <c r="K17" s="22" t="s">
        <v>2576</v>
      </c>
      <c r="L17" s="28">
        <v>0</v>
      </c>
      <c r="M17" s="23" t="s">
        <v>1291</v>
      </c>
      <c r="N17" s="20">
        <v>32888</v>
      </c>
      <c r="O17" s="40">
        <v>32888</v>
      </c>
      <c r="P17" s="34"/>
      <c r="Q17" s="35"/>
    </row>
    <row r="18" spans="1:17" ht="15" thickBot="1" x14ac:dyDescent="0.35">
      <c r="A18" s="41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7" t="s">
        <v>195</v>
      </c>
      <c r="G18" s="4" t="s">
        <v>2571</v>
      </c>
      <c r="H18" s="2" t="s">
        <v>5110</v>
      </c>
      <c r="I18" s="18" t="s">
        <v>705</v>
      </c>
      <c r="J18" s="18" t="s">
        <v>2573</v>
      </c>
      <c r="K18" s="22" t="s">
        <v>86</v>
      </c>
      <c r="L18" s="28">
        <v>0</v>
      </c>
      <c r="M18" s="23" t="s">
        <v>1291</v>
      </c>
      <c r="N18" s="20">
        <v>32888</v>
      </c>
      <c r="O18" s="40">
        <v>32888</v>
      </c>
      <c r="P18" s="34"/>
      <c r="Q18" s="35"/>
    </row>
    <row r="19" spans="1:17" x14ac:dyDescent="0.3">
      <c r="A19" s="41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6" t="s">
        <v>196</v>
      </c>
      <c r="G19" s="4" t="s">
        <v>2571</v>
      </c>
      <c r="H19" s="2" t="s">
        <v>2577</v>
      </c>
      <c r="I19" s="18" t="s">
        <v>151</v>
      </c>
      <c r="J19" s="18" t="s">
        <v>2573</v>
      </c>
      <c r="K19" s="22" t="s">
        <v>2578</v>
      </c>
      <c r="L19" s="28" t="s">
        <v>175</v>
      </c>
      <c r="M19" s="23" t="s">
        <v>1291</v>
      </c>
      <c r="N19" s="20" t="s">
        <v>621</v>
      </c>
      <c r="O19" s="40">
        <v>32888</v>
      </c>
      <c r="P19" s="32" t="s">
        <v>2574</v>
      </c>
      <c r="Q19" s="33">
        <v>0</v>
      </c>
    </row>
    <row r="20" spans="1:17" x14ac:dyDescent="0.3">
      <c r="A20" s="41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7" t="s">
        <v>197</v>
      </c>
      <c r="G20" s="4" t="s">
        <v>2571</v>
      </c>
      <c r="H20" s="2" t="s">
        <v>2579</v>
      </c>
      <c r="I20" s="18">
        <v>0</v>
      </c>
      <c r="J20" s="18" t="s">
        <v>2573</v>
      </c>
      <c r="K20" s="22" t="s">
        <v>2</v>
      </c>
      <c r="L20" s="28" t="s">
        <v>1</v>
      </c>
      <c r="M20" s="23" t="s">
        <v>1291</v>
      </c>
      <c r="N20" s="20" t="s">
        <v>2</v>
      </c>
      <c r="O20" s="40">
        <v>32888</v>
      </c>
      <c r="P20" s="34"/>
      <c r="Q20" s="35"/>
    </row>
    <row r="21" spans="1:17" ht="15" thickBot="1" x14ac:dyDescent="0.35">
      <c r="A21" s="41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7" t="s">
        <v>198</v>
      </c>
      <c r="G21" s="4" t="s">
        <v>2571</v>
      </c>
      <c r="H21" s="2" t="s">
        <v>5111</v>
      </c>
      <c r="I21" s="18" t="s">
        <v>4548</v>
      </c>
      <c r="J21" s="18" t="s">
        <v>2573</v>
      </c>
      <c r="K21" s="22" t="s">
        <v>2</v>
      </c>
      <c r="L21" s="28" t="s">
        <v>4561</v>
      </c>
      <c r="M21" s="23" t="s">
        <v>1291</v>
      </c>
      <c r="N21" s="20" t="s">
        <v>2</v>
      </c>
      <c r="O21" s="40">
        <v>32888</v>
      </c>
      <c r="P21" s="34"/>
      <c r="Q21" s="35"/>
    </row>
    <row r="22" spans="1:17" x14ac:dyDescent="0.3">
      <c r="A22" s="41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6" t="s">
        <v>199</v>
      </c>
      <c r="G22" s="4" t="s">
        <v>2580</v>
      </c>
      <c r="H22" s="2" t="s">
        <v>2581</v>
      </c>
      <c r="I22" s="18" t="s">
        <v>13</v>
      </c>
      <c r="J22" s="18" t="s">
        <v>2582</v>
      </c>
      <c r="K22" s="22" t="s">
        <v>6</v>
      </c>
      <c r="L22" s="28">
        <v>0</v>
      </c>
      <c r="M22" s="23" t="s">
        <v>1291</v>
      </c>
      <c r="N22" s="20">
        <v>32888</v>
      </c>
      <c r="O22" s="40">
        <v>32888</v>
      </c>
      <c r="P22" s="32" t="s">
        <v>2583</v>
      </c>
      <c r="Q22" s="33">
        <v>0</v>
      </c>
    </row>
    <row r="23" spans="1:17" x14ac:dyDescent="0.3">
      <c r="A23" s="41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7" t="s">
        <v>202</v>
      </c>
      <c r="G23" s="4" t="s">
        <v>2580</v>
      </c>
      <c r="H23" s="2" t="s">
        <v>2575</v>
      </c>
      <c r="I23" s="18" t="s">
        <v>14</v>
      </c>
      <c r="J23" s="18" t="s">
        <v>2582</v>
      </c>
      <c r="K23" s="22" t="s">
        <v>6</v>
      </c>
      <c r="L23" s="28">
        <v>0</v>
      </c>
      <c r="M23" s="23" t="s">
        <v>1291</v>
      </c>
      <c r="N23" s="20">
        <v>32888</v>
      </c>
      <c r="O23" s="40">
        <v>32888</v>
      </c>
      <c r="P23" s="34"/>
      <c r="Q23" s="35"/>
    </row>
    <row r="24" spans="1:17" ht="15" thickBot="1" x14ac:dyDescent="0.35">
      <c r="A24" s="41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7" t="s">
        <v>538</v>
      </c>
      <c r="G24" s="4" t="s">
        <v>2580</v>
      </c>
      <c r="H24" s="2" t="s">
        <v>5112</v>
      </c>
      <c r="I24" s="18" t="s">
        <v>4548</v>
      </c>
      <c r="J24" s="18" t="s">
        <v>2582</v>
      </c>
      <c r="K24" s="22" t="s">
        <v>2</v>
      </c>
      <c r="L24" s="28" t="s">
        <v>4561</v>
      </c>
      <c r="M24" s="23" t="s">
        <v>1291</v>
      </c>
      <c r="N24" s="20" t="s">
        <v>2</v>
      </c>
      <c r="O24" s="40">
        <v>32888</v>
      </c>
      <c r="P24" s="34"/>
      <c r="Q24" s="35"/>
    </row>
    <row r="25" spans="1:17" x14ac:dyDescent="0.3">
      <c r="A25" s="41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6" t="s">
        <v>204</v>
      </c>
      <c r="G25" s="4" t="s">
        <v>2584</v>
      </c>
      <c r="H25" s="2" t="s">
        <v>2585</v>
      </c>
      <c r="I25" s="18">
        <v>0</v>
      </c>
      <c r="J25" s="18" t="s">
        <v>2586</v>
      </c>
      <c r="K25" s="22" t="s">
        <v>8</v>
      </c>
      <c r="L25" s="28">
        <v>0</v>
      </c>
      <c r="M25" s="23" t="s">
        <v>2587</v>
      </c>
      <c r="N25" s="20" t="s">
        <v>2588</v>
      </c>
      <c r="O25" s="40">
        <v>32909</v>
      </c>
      <c r="P25" s="32" t="s">
        <v>2589</v>
      </c>
      <c r="Q25" s="33">
        <v>0</v>
      </c>
    </row>
    <row r="26" spans="1:17" x14ac:dyDescent="0.3">
      <c r="A26" s="41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7" t="s">
        <v>207</v>
      </c>
      <c r="G26" s="4" t="s">
        <v>2584</v>
      </c>
      <c r="H26" s="2" t="s">
        <v>2590</v>
      </c>
      <c r="I26" s="18">
        <v>0</v>
      </c>
      <c r="J26" s="18" t="s">
        <v>2586</v>
      </c>
      <c r="K26" s="22" t="s">
        <v>8</v>
      </c>
      <c r="L26" s="28">
        <v>0</v>
      </c>
      <c r="M26" s="23" t="s">
        <v>2587</v>
      </c>
      <c r="N26" s="20" t="s">
        <v>2588</v>
      </c>
      <c r="O26" s="40">
        <v>32909</v>
      </c>
      <c r="P26" s="34"/>
      <c r="Q26" s="35"/>
    </row>
    <row r="27" spans="1:17" ht="15" thickBot="1" x14ac:dyDescent="0.35">
      <c r="A27" s="41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7" t="s">
        <v>541</v>
      </c>
      <c r="G27" s="4" t="s">
        <v>2584</v>
      </c>
      <c r="H27" s="2" t="s">
        <v>5113</v>
      </c>
      <c r="I27" s="18" t="s">
        <v>4548</v>
      </c>
      <c r="J27" s="18" t="s">
        <v>2586</v>
      </c>
      <c r="K27" s="22" t="s">
        <v>2</v>
      </c>
      <c r="L27" s="28" t="s">
        <v>4561</v>
      </c>
      <c r="M27" s="23" t="s">
        <v>2587</v>
      </c>
      <c r="N27" s="20" t="s">
        <v>2</v>
      </c>
      <c r="O27" s="40">
        <v>32909</v>
      </c>
      <c r="P27" s="34"/>
      <c r="Q27" s="35"/>
    </row>
    <row r="28" spans="1:17" x14ac:dyDescent="0.3">
      <c r="A28" s="41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6" t="s">
        <v>209</v>
      </c>
      <c r="G28" s="4" t="s">
        <v>2584</v>
      </c>
      <c r="H28" s="2" t="s">
        <v>2591</v>
      </c>
      <c r="I28" s="18">
        <v>0</v>
      </c>
      <c r="J28" s="18">
        <v>2354</v>
      </c>
      <c r="K28" s="22" t="s">
        <v>6</v>
      </c>
      <c r="L28" s="28">
        <v>0</v>
      </c>
      <c r="M28" s="23" t="s">
        <v>2587</v>
      </c>
      <c r="N28" s="20" t="s">
        <v>2588</v>
      </c>
      <c r="O28" s="40">
        <v>32909</v>
      </c>
      <c r="P28" s="32" t="s">
        <v>2589</v>
      </c>
      <c r="Q28" s="33">
        <v>0</v>
      </c>
    </row>
    <row r="29" spans="1:17" x14ac:dyDescent="0.3">
      <c r="A29" s="41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7" t="s">
        <v>211</v>
      </c>
      <c r="G29" s="4" t="s">
        <v>2584</v>
      </c>
      <c r="H29" s="2" t="s">
        <v>2592</v>
      </c>
      <c r="I29" s="18">
        <v>0</v>
      </c>
      <c r="J29" s="18">
        <v>2354</v>
      </c>
      <c r="K29" s="22" t="s">
        <v>6</v>
      </c>
      <c r="L29" s="28">
        <v>0</v>
      </c>
      <c r="M29" s="23" t="s">
        <v>2587</v>
      </c>
      <c r="N29" s="20" t="s">
        <v>2588</v>
      </c>
      <c r="O29" s="40">
        <v>32909</v>
      </c>
      <c r="P29" s="34"/>
      <c r="Q29" s="35"/>
    </row>
    <row r="30" spans="1:17" ht="15" thickBot="1" x14ac:dyDescent="0.35">
      <c r="A30" s="41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7" t="s">
        <v>543</v>
      </c>
      <c r="G30" s="4" t="s">
        <v>2584</v>
      </c>
      <c r="H30" s="2" t="s">
        <v>5114</v>
      </c>
      <c r="I30" s="18" t="s">
        <v>4548</v>
      </c>
      <c r="J30" s="18">
        <v>2354</v>
      </c>
      <c r="K30" s="22" t="s">
        <v>2</v>
      </c>
      <c r="L30" s="28" t="s">
        <v>4561</v>
      </c>
      <c r="M30" s="23" t="s">
        <v>2587</v>
      </c>
      <c r="N30" s="20" t="s">
        <v>2</v>
      </c>
      <c r="O30" s="40">
        <v>32909</v>
      </c>
      <c r="P30" s="34"/>
      <c r="Q30" s="35"/>
    </row>
    <row r="31" spans="1:17" x14ac:dyDescent="0.3">
      <c r="A31" s="41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6" t="s">
        <v>213</v>
      </c>
      <c r="G31" s="4" t="s">
        <v>2593</v>
      </c>
      <c r="H31" s="2" t="s">
        <v>5115</v>
      </c>
      <c r="I31" s="18" t="s">
        <v>9</v>
      </c>
      <c r="J31" s="18" t="s">
        <v>5116</v>
      </c>
      <c r="K31" s="22" t="s">
        <v>6</v>
      </c>
      <c r="L31" s="28">
        <v>0</v>
      </c>
      <c r="M31" s="23" t="s">
        <v>2587</v>
      </c>
      <c r="N31" s="20" t="s">
        <v>2588</v>
      </c>
      <c r="O31" s="40">
        <v>32909</v>
      </c>
      <c r="P31" s="32" t="s">
        <v>2589</v>
      </c>
      <c r="Q31" s="33" t="s">
        <v>2594</v>
      </c>
    </row>
    <row r="32" spans="1:17" x14ac:dyDescent="0.3">
      <c r="A32" s="41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7" t="s">
        <v>216</v>
      </c>
      <c r="G32" s="4" t="s">
        <v>2593</v>
      </c>
      <c r="H32" s="2" t="s">
        <v>5117</v>
      </c>
      <c r="I32" s="18" t="s">
        <v>10</v>
      </c>
      <c r="J32" s="18" t="s">
        <v>5116</v>
      </c>
      <c r="K32" s="22">
        <v>0</v>
      </c>
      <c r="L32" s="28" t="s">
        <v>175</v>
      </c>
      <c r="M32" s="23" t="s">
        <v>2587</v>
      </c>
      <c r="N32" s="20" t="s">
        <v>2588</v>
      </c>
      <c r="O32" s="40">
        <v>32909</v>
      </c>
      <c r="P32" s="34"/>
      <c r="Q32" s="35"/>
    </row>
    <row r="33" spans="1:17" ht="15" thickBot="1" x14ac:dyDescent="0.35">
      <c r="A33" s="41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7" t="s">
        <v>217</v>
      </c>
      <c r="G33" s="4" t="s">
        <v>2593</v>
      </c>
      <c r="H33" s="2" t="s">
        <v>5118</v>
      </c>
      <c r="I33" s="18" t="s">
        <v>4548</v>
      </c>
      <c r="J33" s="18" t="s">
        <v>5116</v>
      </c>
      <c r="K33" s="22" t="s">
        <v>2</v>
      </c>
      <c r="L33" s="28" t="s">
        <v>4561</v>
      </c>
      <c r="M33" s="23" t="s">
        <v>2587</v>
      </c>
      <c r="N33" s="20" t="s">
        <v>2</v>
      </c>
      <c r="O33" s="40">
        <v>32909</v>
      </c>
      <c r="P33" s="34"/>
      <c r="Q33" s="35"/>
    </row>
    <row r="34" spans="1:17" x14ac:dyDescent="0.3">
      <c r="A34" s="41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6" t="s">
        <v>219</v>
      </c>
      <c r="G34" s="4" t="s">
        <v>2596</v>
      </c>
      <c r="H34" s="2" t="s">
        <v>2597</v>
      </c>
      <c r="I34" s="18" t="s">
        <v>14</v>
      </c>
      <c r="J34" s="18" t="s">
        <v>2598</v>
      </c>
      <c r="K34" s="22" t="s">
        <v>8</v>
      </c>
      <c r="L34" s="28">
        <v>0</v>
      </c>
      <c r="M34" s="23" t="s">
        <v>1291</v>
      </c>
      <c r="N34" s="20">
        <v>32923</v>
      </c>
      <c r="O34" s="40">
        <v>32923</v>
      </c>
      <c r="P34" s="32" t="s">
        <v>2599</v>
      </c>
      <c r="Q34" s="33">
        <v>0</v>
      </c>
    </row>
    <row r="35" spans="1:17" x14ac:dyDescent="0.3">
      <c r="A35" s="41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7" t="s">
        <v>221</v>
      </c>
      <c r="G35" s="4" t="s">
        <v>2596</v>
      </c>
      <c r="H35" s="2" t="s">
        <v>2595</v>
      </c>
      <c r="I35" s="18" t="s">
        <v>13</v>
      </c>
      <c r="J35" s="18" t="s">
        <v>2598</v>
      </c>
      <c r="K35" s="22" t="s">
        <v>8</v>
      </c>
      <c r="L35" s="28">
        <v>0</v>
      </c>
      <c r="M35" s="23" t="s">
        <v>1291</v>
      </c>
      <c r="N35" s="20">
        <v>32923</v>
      </c>
      <c r="O35" s="40">
        <v>32923</v>
      </c>
      <c r="P35" s="34"/>
      <c r="Q35" s="35"/>
    </row>
    <row r="36" spans="1:17" ht="15" thickBot="1" x14ac:dyDescent="0.35">
      <c r="A36" s="41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7" t="s">
        <v>560</v>
      </c>
      <c r="G36" s="4" t="s">
        <v>2596</v>
      </c>
      <c r="H36" s="2" t="s">
        <v>5119</v>
      </c>
      <c r="I36" s="18" t="s">
        <v>4548</v>
      </c>
      <c r="J36" s="18" t="s">
        <v>2598</v>
      </c>
      <c r="K36" s="22" t="s">
        <v>2</v>
      </c>
      <c r="L36" s="28" t="s">
        <v>4561</v>
      </c>
      <c r="M36" s="23" t="s">
        <v>1291</v>
      </c>
      <c r="N36" s="20" t="s">
        <v>2</v>
      </c>
      <c r="O36" s="40">
        <v>32923</v>
      </c>
      <c r="P36" s="34"/>
      <c r="Q36" s="35"/>
    </row>
    <row r="37" spans="1:17" x14ac:dyDescent="0.3">
      <c r="A37" s="41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6" t="s">
        <v>223</v>
      </c>
      <c r="G37" s="4" t="s">
        <v>2600</v>
      </c>
      <c r="H37" s="2" t="s">
        <v>2601</v>
      </c>
      <c r="I37" s="18" t="s">
        <v>9</v>
      </c>
      <c r="J37" s="18" t="s">
        <v>2602</v>
      </c>
      <c r="K37" s="22" t="s">
        <v>28</v>
      </c>
      <c r="L37" s="28">
        <v>0</v>
      </c>
      <c r="M37" s="23" t="s">
        <v>2603</v>
      </c>
      <c r="N37" s="20" t="s">
        <v>2604</v>
      </c>
      <c r="O37" s="40">
        <v>32937</v>
      </c>
      <c r="P37" s="32" t="s">
        <v>2605</v>
      </c>
      <c r="Q37" s="33" t="s">
        <v>12</v>
      </c>
    </row>
    <row r="38" spans="1:17" x14ac:dyDescent="0.3">
      <c r="A38" s="41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7" t="s">
        <v>226</v>
      </c>
      <c r="G38" s="4" t="s">
        <v>2600</v>
      </c>
      <c r="H38" s="2" t="s">
        <v>2607</v>
      </c>
      <c r="I38" s="18" t="s">
        <v>10</v>
      </c>
      <c r="J38" s="18" t="s">
        <v>2602</v>
      </c>
      <c r="K38" s="22" t="s">
        <v>28</v>
      </c>
      <c r="L38" s="28">
        <v>0</v>
      </c>
      <c r="M38" s="23" t="s">
        <v>2603</v>
      </c>
      <c r="N38" s="20" t="s">
        <v>2604</v>
      </c>
      <c r="O38" s="40">
        <v>32937</v>
      </c>
      <c r="P38" s="34"/>
      <c r="Q38" s="35"/>
    </row>
    <row r="39" spans="1:17" x14ac:dyDescent="0.3">
      <c r="A39" s="41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7" t="s">
        <v>228</v>
      </c>
      <c r="G39" s="4" t="s">
        <v>2600</v>
      </c>
      <c r="H39" s="2" t="s">
        <v>5120</v>
      </c>
      <c r="I39" s="18" t="s">
        <v>4548</v>
      </c>
      <c r="J39" s="18" t="s">
        <v>2602</v>
      </c>
      <c r="K39" s="22" t="s">
        <v>2</v>
      </c>
      <c r="L39" s="28" t="s">
        <v>4561</v>
      </c>
      <c r="M39" s="23" t="s">
        <v>2603</v>
      </c>
      <c r="N39" s="20" t="s">
        <v>2</v>
      </c>
      <c r="O39" s="40">
        <v>32937</v>
      </c>
      <c r="P39" s="34"/>
      <c r="Q39" s="35"/>
    </row>
    <row r="40" spans="1:17" ht="15" thickBot="1" x14ac:dyDescent="0.35">
      <c r="A40" s="41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6" t="s">
        <v>223</v>
      </c>
      <c r="G40" s="4" t="s">
        <v>2600</v>
      </c>
      <c r="H40" s="2" t="s">
        <v>2606</v>
      </c>
      <c r="I40" s="18" t="s">
        <v>9</v>
      </c>
      <c r="J40" s="18" t="s">
        <v>2602</v>
      </c>
      <c r="K40" s="22" t="s">
        <v>28</v>
      </c>
      <c r="L40" s="28" t="s">
        <v>175</v>
      </c>
      <c r="M40" s="23" t="s">
        <v>2603</v>
      </c>
      <c r="N40" s="20" t="s">
        <v>2604</v>
      </c>
      <c r="O40" s="40">
        <v>32937</v>
      </c>
      <c r="P40" s="39"/>
      <c r="Q40" s="38"/>
    </row>
    <row r="41" spans="1:17" x14ac:dyDescent="0.3">
      <c r="A41" s="41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6" t="s">
        <v>229</v>
      </c>
      <c r="G41" s="4" t="s">
        <v>2600</v>
      </c>
      <c r="H41" s="2" t="s">
        <v>2608</v>
      </c>
      <c r="I41" s="18" t="s">
        <v>1811</v>
      </c>
      <c r="J41" s="18">
        <v>2358</v>
      </c>
      <c r="K41" s="22" t="s">
        <v>28</v>
      </c>
      <c r="L41" s="28">
        <v>0</v>
      </c>
      <c r="M41" s="23" t="s">
        <v>2603</v>
      </c>
      <c r="N41" s="20" t="s">
        <v>2604</v>
      </c>
      <c r="O41" s="40">
        <v>32937</v>
      </c>
      <c r="P41" s="32" t="s">
        <v>2605</v>
      </c>
      <c r="Q41" s="33">
        <v>0</v>
      </c>
    </row>
    <row r="42" spans="1:17" x14ac:dyDescent="0.3">
      <c r="A42" s="41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7" t="s">
        <v>231</v>
      </c>
      <c r="G42" s="4" t="s">
        <v>2600</v>
      </c>
      <c r="H42" s="2" t="s">
        <v>2609</v>
      </c>
      <c r="I42" s="18" t="s">
        <v>9</v>
      </c>
      <c r="J42" s="18">
        <v>2359</v>
      </c>
      <c r="K42" s="22" t="s">
        <v>28</v>
      </c>
      <c r="L42" s="28">
        <v>0</v>
      </c>
      <c r="M42" s="23" t="s">
        <v>2603</v>
      </c>
      <c r="N42" s="20" t="s">
        <v>2604</v>
      </c>
      <c r="O42" s="40">
        <v>32937</v>
      </c>
      <c r="P42" s="34"/>
      <c r="Q42" s="35"/>
    </row>
    <row r="43" spans="1:17" ht="15" thickBot="1" x14ac:dyDescent="0.35">
      <c r="A43" s="41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7" t="s">
        <v>233</v>
      </c>
      <c r="G43" s="4" t="s">
        <v>2600</v>
      </c>
      <c r="H43" s="2" t="s">
        <v>5121</v>
      </c>
      <c r="I43" s="18" t="s">
        <v>4548</v>
      </c>
      <c r="J43" s="18">
        <v>2358</v>
      </c>
      <c r="K43" s="22" t="s">
        <v>2</v>
      </c>
      <c r="L43" s="28" t="s">
        <v>4561</v>
      </c>
      <c r="M43" s="23" t="s">
        <v>2603</v>
      </c>
      <c r="N43" s="20" t="s">
        <v>2</v>
      </c>
      <c r="O43" s="40">
        <v>32937</v>
      </c>
      <c r="P43" s="34"/>
      <c r="Q43" s="35"/>
    </row>
    <row r="44" spans="1:17" x14ac:dyDescent="0.3">
      <c r="A44" s="41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6" t="s">
        <v>234</v>
      </c>
      <c r="G44" s="4" t="s">
        <v>2600</v>
      </c>
      <c r="H44" s="2" t="s">
        <v>2609</v>
      </c>
      <c r="I44" s="18">
        <v>0</v>
      </c>
      <c r="J44" s="18">
        <v>2359</v>
      </c>
      <c r="K44" s="22" t="s">
        <v>28</v>
      </c>
      <c r="L44" s="28">
        <v>0</v>
      </c>
      <c r="M44" s="23" t="s">
        <v>2603</v>
      </c>
      <c r="N44" s="20" t="s">
        <v>2604</v>
      </c>
      <c r="O44" s="40">
        <v>32937</v>
      </c>
      <c r="P44" s="32" t="s">
        <v>2605</v>
      </c>
      <c r="Q44" s="33">
        <v>0</v>
      </c>
    </row>
    <row r="45" spans="1:17" x14ac:dyDescent="0.3">
      <c r="A45" s="41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7" t="s">
        <v>579</v>
      </c>
      <c r="G45" s="4" t="s">
        <v>2600</v>
      </c>
      <c r="H45" s="2" t="s">
        <v>2610</v>
      </c>
      <c r="I45" s="18">
        <v>0</v>
      </c>
      <c r="J45" s="18">
        <v>2359</v>
      </c>
      <c r="K45" s="22" t="s">
        <v>28</v>
      </c>
      <c r="L45" s="28">
        <v>0</v>
      </c>
      <c r="M45" s="23" t="s">
        <v>2603</v>
      </c>
      <c r="N45" s="20" t="s">
        <v>2604</v>
      </c>
      <c r="O45" s="40">
        <v>32937</v>
      </c>
      <c r="P45" s="34"/>
      <c r="Q45" s="35"/>
    </row>
    <row r="46" spans="1:17" ht="15" thickBot="1" x14ac:dyDescent="0.35">
      <c r="A46" s="41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7" t="s">
        <v>237</v>
      </c>
      <c r="G46" s="4" t="s">
        <v>2600</v>
      </c>
      <c r="H46" s="2" t="s">
        <v>5122</v>
      </c>
      <c r="I46" s="18" t="s">
        <v>4548</v>
      </c>
      <c r="J46" s="18">
        <v>2359</v>
      </c>
      <c r="K46" s="22" t="s">
        <v>2</v>
      </c>
      <c r="L46" s="28" t="s">
        <v>4561</v>
      </c>
      <c r="M46" s="23" t="s">
        <v>2603</v>
      </c>
      <c r="N46" s="20" t="s">
        <v>2</v>
      </c>
      <c r="O46" s="40">
        <v>32937</v>
      </c>
      <c r="P46" s="34"/>
      <c r="Q46" s="35"/>
    </row>
    <row r="47" spans="1:17" x14ac:dyDescent="0.3">
      <c r="A47" s="41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6" t="s">
        <v>238</v>
      </c>
      <c r="G47" s="4" t="s">
        <v>2611</v>
      </c>
      <c r="H47" s="2" t="s">
        <v>2612</v>
      </c>
      <c r="I47" s="18" t="s">
        <v>705</v>
      </c>
      <c r="J47" s="18" t="s">
        <v>2613</v>
      </c>
      <c r="K47" s="22" t="s">
        <v>6</v>
      </c>
      <c r="L47" s="28">
        <v>0</v>
      </c>
      <c r="M47" s="23" t="s">
        <v>2614</v>
      </c>
      <c r="N47" s="20" t="s">
        <v>2615</v>
      </c>
      <c r="O47" s="40">
        <v>32944</v>
      </c>
      <c r="P47" s="32" t="s">
        <v>2616</v>
      </c>
      <c r="Q47" s="33">
        <v>0</v>
      </c>
    </row>
    <row r="48" spans="1:17" x14ac:dyDescent="0.3">
      <c r="A48" s="41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7" t="s">
        <v>240</v>
      </c>
      <c r="G48" s="4" t="s">
        <v>2611</v>
      </c>
      <c r="H48" s="2" t="s">
        <v>2617</v>
      </c>
      <c r="I48" s="18" t="s">
        <v>5123</v>
      </c>
      <c r="J48" s="18" t="s">
        <v>2613</v>
      </c>
      <c r="K48" s="22" t="s">
        <v>6</v>
      </c>
      <c r="L48" s="28">
        <v>0</v>
      </c>
      <c r="M48" s="23" t="s">
        <v>2614</v>
      </c>
      <c r="N48" s="20" t="s">
        <v>2615</v>
      </c>
      <c r="O48" s="40">
        <v>32944</v>
      </c>
      <c r="P48" s="34"/>
      <c r="Q48" s="35"/>
    </row>
    <row r="49" spans="1:17" ht="15" thickBot="1" x14ac:dyDescent="0.35">
      <c r="A49" s="41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7" t="s">
        <v>589</v>
      </c>
      <c r="G49" s="4" t="s">
        <v>2611</v>
      </c>
      <c r="H49" s="2" t="s">
        <v>5124</v>
      </c>
      <c r="I49" s="18" t="s">
        <v>4548</v>
      </c>
      <c r="J49" s="18" t="s">
        <v>2613</v>
      </c>
      <c r="K49" s="22" t="s">
        <v>2</v>
      </c>
      <c r="L49" s="28" t="s">
        <v>4561</v>
      </c>
      <c r="M49" s="23" t="s">
        <v>2614</v>
      </c>
      <c r="N49" s="20" t="s">
        <v>2</v>
      </c>
      <c r="O49" s="40">
        <v>32944</v>
      </c>
      <c r="P49" s="34"/>
      <c r="Q49" s="35"/>
    </row>
    <row r="50" spans="1:17" x14ac:dyDescent="0.3">
      <c r="A50" s="41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6" t="s">
        <v>242</v>
      </c>
      <c r="G50" s="4" t="s">
        <v>2618</v>
      </c>
      <c r="H50" s="2" t="s">
        <v>2619</v>
      </c>
      <c r="I50" s="18" t="s">
        <v>13</v>
      </c>
      <c r="J50" s="18" t="s">
        <v>2620</v>
      </c>
      <c r="K50" s="22" t="s">
        <v>923</v>
      </c>
      <c r="L50" s="28">
        <v>0</v>
      </c>
      <c r="M50" s="23" t="s">
        <v>2621</v>
      </c>
      <c r="N50" s="20" t="s">
        <v>2622</v>
      </c>
      <c r="O50" s="40">
        <v>32951</v>
      </c>
      <c r="P50" s="32" t="s">
        <v>2623</v>
      </c>
      <c r="Q50" s="33" t="s">
        <v>12</v>
      </c>
    </row>
    <row r="51" spans="1:17" x14ac:dyDescent="0.3">
      <c r="A51" s="41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7" t="s">
        <v>245</v>
      </c>
      <c r="G51" s="4" t="s">
        <v>2618</v>
      </c>
      <c r="H51" s="2" t="s">
        <v>2624</v>
      </c>
      <c r="I51" s="18" t="s">
        <v>14</v>
      </c>
      <c r="J51" s="18" t="s">
        <v>2620</v>
      </c>
      <c r="K51" s="22" t="s">
        <v>923</v>
      </c>
      <c r="L51" s="28">
        <v>0</v>
      </c>
      <c r="M51" s="23" t="s">
        <v>2621</v>
      </c>
      <c r="N51" s="20" t="s">
        <v>2622</v>
      </c>
      <c r="O51" s="40">
        <v>32951</v>
      </c>
      <c r="P51" s="34"/>
      <c r="Q51" s="35"/>
    </row>
    <row r="52" spans="1:17" x14ac:dyDescent="0.3">
      <c r="A52" s="41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7" t="s">
        <v>247</v>
      </c>
      <c r="G52" s="4" t="s">
        <v>2618</v>
      </c>
      <c r="H52" s="2" t="s">
        <v>5125</v>
      </c>
      <c r="I52" s="18" t="s">
        <v>4548</v>
      </c>
      <c r="J52" s="18" t="s">
        <v>2620</v>
      </c>
      <c r="K52" s="22" t="s">
        <v>2</v>
      </c>
      <c r="L52" s="28" t="s">
        <v>4561</v>
      </c>
      <c r="M52" s="23" t="s">
        <v>2621</v>
      </c>
      <c r="N52" s="20" t="s">
        <v>2</v>
      </c>
      <c r="O52" s="40">
        <v>32951</v>
      </c>
      <c r="P52" s="34"/>
      <c r="Q52" s="35"/>
    </row>
    <row r="53" spans="1:17" ht="15" thickBot="1" x14ac:dyDescent="0.35">
      <c r="A53" s="41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7" t="s">
        <v>245</v>
      </c>
      <c r="G53" s="4" t="s">
        <v>2618</v>
      </c>
      <c r="H53" s="2" t="s">
        <v>2625</v>
      </c>
      <c r="I53" s="18" t="s">
        <v>14</v>
      </c>
      <c r="J53" s="18" t="s">
        <v>2620</v>
      </c>
      <c r="K53" s="22" t="s">
        <v>923</v>
      </c>
      <c r="L53" s="28">
        <v>0</v>
      </c>
      <c r="M53" s="23" t="s">
        <v>2621</v>
      </c>
      <c r="N53" s="20" t="s">
        <v>2622</v>
      </c>
      <c r="O53" s="40">
        <v>32951</v>
      </c>
      <c r="P53" s="39"/>
      <c r="Q53" s="38"/>
    </row>
    <row r="54" spans="1:17" x14ac:dyDescent="0.3">
      <c r="A54" s="41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6" t="s">
        <v>249</v>
      </c>
      <c r="G54" s="4" t="s">
        <v>2618</v>
      </c>
      <c r="H54" s="2" t="s">
        <v>2626</v>
      </c>
      <c r="I54" s="18" t="s">
        <v>10</v>
      </c>
      <c r="J54" s="18">
        <v>2362</v>
      </c>
      <c r="K54" s="22" t="s">
        <v>923</v>
      </c>
      <c r="L54" s="28">
        <v>0</v>
      </c>
      <c r="M54" s="23" t="s">
        <v>2621</v>
      </c>
      <c r="N54" s="20" t="s">
        <v>2622</v>
      </c>
      <c r="O54" s="40">
        <v>32951</v>
      </c>
      <c r="P54" s="32" t="s">
        <v>2623</v>
      </c>
      <c r="Q54" s="33" t="s">
        <v>12</v>
      </c>
    </row>
    <row r="55" spans="1:17" x14ac:dyDescent="0.3">
      <c r="A55" s="41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7" t="s">
        <v>252</v>
      </c>
      <c r="G55" s="4" t="s">
        <v>2618</v>
      </c>
      <c r="H55" s="2" t="s">
        <v>2627</v>
      </c>
      <c r="I55" s="18" t="s">
        <v>9</v>
      </c>
      <c r="J55" s="18">
        <v>2362</v>
      </c>
      <c r="K55" s="22" t="s">
        <v>923</v>
      </c>
      <c r="L55" s="28">
        <v>0</v>
      </c>
      <c r="M55" s="23" t="s">
        <v>2621</v>
      </c>
      <c r="N55" s="20" t="s">
        <v>2622</v>
      </c>
      <c r="O55" s="40">
        <v>32951</v>
      </c>
      <c r="P55" s="34"/>
      <c r="Q55" s="35"/>
    </row>
    <row r="56" spans="1:17" x14ac:dyDescent="0.3">
      <c r="A56" s="41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7" t="s">
        <v>254</v>
      </c>
      <c r="G56" s="4" t="s">
        <v>2618</v>
      </c>
      <c r="H56" s="2" t="s">
        <v>5126</v>
      </c>
      <c r="I56" s="18" t="s">
        <v>4548</v>
      </c>
      <c r="J56" s="18">
        <v>2362</v>
      </c>
      <c r="K56" s="22" t="s">
        <v>2</v>
      </c>
      <c r="L56" s="28" t="s">
        <v>4561</v>
      </c>
      <c r="M56" s="23" t="s">
        <v>2621</v>
      </c>
      <c r="N56" s="20" t="s">
        <v>2</v>
      </c>
      <c r="O56" s="40">
        <v>32951</v>
      </c>
      <c r="P56" s="34"/>
      <c r="Q56" s="35"/>
    </row>
    <row r="57" spans="1:17" ht="15" thickBot="1" x14ac:dyDescent="0.35">
      <c r="A57" s="41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7" t="s">
        <v>252</v>
      </c>
      <c r="G57" s="4" t="s">
        <v>2618</v>
      </c>
      <c r="H57" s="2" t="s">
        <v>2628</v>
      </c>
      <c r="I57" s="18" t="s">
        <v>9</v>
      </c>
      <c r="J57" s="18">
        <v>2362</v>
      </c>
      <c r="K57" s="22" t="s">
        <v>2629</v>
      </c>
      <c r="L57" s="28">
        <v>0</v>
      </c>
      <c r="M57" s="23" t="s">
        <v>2621</v>
      </c>
      <c r="N57" s="20" t="s">
        <v>2622</v>
      </c>
      <c r="O57" s="40">
        <v>32951</v>
      </c>
      <c r="P57" s="39"/>
      <c r="Q57" s="38"/>
    </row>
    <row r="58" spans="1:17" x14ac:dyDescent="0.3">
      <c r="A58" s="41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6" t="s">
        <v>256</v>
      </c>
      <c r="G58" s="4" t="s">
        <v>2618</v>
      </c>
      <c r="H58" s="2" t="s">
        <v>2630</v>
      </c>
      <c r="I58" s="18" t="s">
        <v>13</v>
      </c>
      <c r="J58" s="18">
        <v>2363</v>
      </c>
      <c r="K58" s="22" t="s">
        <v>2631</v>
      </c>
      <c r="L58" s="28">
        <v>0</v>
      </c>
      <c r="M58" s="23" t="s">
        <v>2621</v>
      </c>
      <c r="N58" s="20" t="s">
        <v>2622</v>
      </c>
      <c r="O58" s="40">
        <v>32951</v>
      </c>
      <c r="P58" s="32" t="s">
        <v>2623</v>
      </c>
      <c r="Q58" s="33" t="s">
        <v>12</v>
      </c>
    </row>
    <row r="59" spans="1:17" x14ac:dyDescent="0.3">
      <c r="A59" s="41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7" t="s">
        <v>259</v>
      </c>
      <c r="G59" s="4" t="s">
        <v>2618</v>
      </c>
      <c r="H59" s="2" t="s">
        <v>2632</v>
      </c>
      <c r="I59" s="18" t="s">
        <v>14</v>
      </c>
      <c r="J59" s="18">
        <v>2363</v>
      </c>
      <c r="K59" s="22" t="s">
        <v>8</v>
      </c>
      <c r="L59" s="28">
        <v>0</v>
      </c>
      <c r="M59" s="23" t="s">
        <v>2621</v>
      </c>
      <c r="N59" s="20" t="s">
        <v>2622</v>
      </c>
      <c r="O59" s="40">
        <v>32951</v>
      </c>
      <c r="P59" s="34"/>
      <c r="Q59" s="35"/>
    </row>
    <row r="60" spans="1:17" x14ac:dyDescent="0.3">
      <c r="A60" s="41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7" t="s">
        <v>607</v>
      </c>
      <c r="G60" s="4" t="s">
        <v>2618</v>
      </c>
      <c r="H60" s="2" t="s">
        <v>5127</v>
      </c>
      <c r="I60" s="18" t="s">
        <v>4548</v>
      </c>
      <c r="J60" s="18">
        <v>2363</v>
      </c>
      <c r="K60" s="22" t="s">
        <v>2</v>
      </c>
      <c r="L60" s="28" t="s">
        <v>4561</v>
      </c>
      <c r="M60" s="23" t="s">
        <v>2621</v>
      </c>
      <c r="N60" s="20" t="s">
        <v>2</v>
      </c>
      <c r="O60" s="40">
        <v>32951</v>
      </c>
      <c r="P60" s="34"/>
      <c r="Q60" s="35"/>
    </row>
    <row r="61" spans="1:17" ht="15" thickBot="1" x14ac:dyDescent="0.35">
      <c r="A61" s="41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7" t="s">
        <v>259</v>
      </c>
      <c r="G61" s="4" t="s">
        <v>2618</v>
      </c>
      <c r="H61" s="2" t="s">
        <v>2633</v>
      </c>
      <c r="I61" s="18" t="s">
        <v>14</v>
      </c>
      <c r="J61" s="18">
        <v>2363</v>
      </c>
      <c r="K61" s="22" t="s">
        <v>8</v>
      </c>
      <c r="L61" s="28">
        <v>0</v>
      </c>
      <c r="M61" s="23" t="s">
        <v>2621</v>
      </c>
      <c r="N61" s="20" t="s">
        <v>2622</v>
      </c>
      <c r="O61" s="40">
        <v>32951</v>
      </c>
      <c r="P61" s="39"/>
      <c r="Q61" s="38"/>
    </row>
    <row r="62" spans="1:17" x14ac:dyDescent="0.3">
      <c r="A62" s="41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6" t="s">
        <v>261</v>
      </c>
      <c r="G62" s="4" t="s">
        <v>2634</v>
      </c>
      <c r="H62" s="2" t="s">
        <v>2635</v>
      </c>
      <c r="I62" s="18" t="s">
        <v>1735</v>
      </c>
      <c r="J62" s="18" t="s">
        <v>2636</v>
      </c>
      <c r="K62" s="22" t="s">
        <v>2637</v>
      </c>
      <c r="L62" s="28">
        <v>0</v>
      </c>
      <c r="M62" s="23" t="s">
        <v>2638</v>
      </c>
      <c r="N62" s="20" t="s">
        <v>2639</v>
      </c>
      <c r="O62" s="40">
        <v>32965</v>
      </c>
      <c r="P62" s="32" t="s">
        <v>2640</v>
      </c>
      <c r="Q62" s="33">
        <v>0</v>
      </c>
    </row>
    <row r="63" spans="1:17" x14ac:dyDescent="0.3">
      <c r="A63" s="41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7" t="s">
        <v>263</v>
      </c>
      <c r="G63" s="4" t="s">
        <v>2634</v>
      </c>
      <c r="H63" s="2" t="s">
        <v>2641</v>
      </c>
      <c r="I63" s="18" t="s">
        <v>13</v>
      </c>
      <c r="J63" s="18" t="s">
        <v>2636</v>
      </c>
      <c r="K63" s="22" t="s">
        <v>117</v>
      </c>
      <c r="L63" s="28">
        <v>0</v>
      </c>
      <c r="M63" s="23" t="s">
        <v>2638</v>
      </c>
      <c r="N63" s="20" t="s">
        <v>2639</v>
      </c>
      <c r="O63" s="40">
        <v>32965</v>
      </c>
      <c r="P63" s="34"/>
      <c r="Q63" s="35"/>
    </row>
    <row r="64" spans="1:17" ht="15" thickBot="1" x14ac:dyDescent="0.35">
      <c r="A64" s="41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7" t="s">
        <v>265</v>
      </c>
      <c r="G64" s="4" t="s">
        <v>2634</v>
      </c>
      <c r="H64" s="2" t="s">
        <v>5128</v>
      </c>
      <c r="I64" s="18" t="s">
        <v>4548</v>
      </c>
      <c r="J64" s="18" t="s">
        <v>2636</v>
      </c>
      <c r="K64" s="22" t="s">
        <v>2</v>
      </c>
      <c r="L64" s="28" t="s">
        <v>4561</v>
      </c>
      <c r="M64" s="23" t="s">
        <v>2638</v>
      </c>
      <c r="N64" s="20" t="s">
        <v>2</v>
      </c>
      <c r="O64" s="40">
        <v>32965</v>
      </c>
      <c r="P64" s="34"/>
      <c r="Q64" s="35"/>
    </row>
    <row r="65" spans="1:17" x14ac:dyDescent="0.3">
      <c r="A65" s="41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6" t="s">
        <v>267</v>
      </c>
      <c r="G65" s="4" t="s">
        <v>2642</v>
      </c>
      <c r="H65" s="2" t="s">
        <v>2643</v>
      </c>
      <c r="I65" s="18">
        <v>0</v>
      </c>
      <c r="J65" s="18" t="s">
        <v>2644</v>
      </c>
      <c r="K65" s="22" t="s">
        <v>6</v>
      </c>
      <c r="L65" s="28">
        <v>0</v>
      </c>
      <c r="M65" s="23" t="s">
        <v>2645</v>
      </c>
      <c r="N65" s="20" t="s">
        <v>2646</v>
      </c>
      <c r="O65" s="40">
        <v>32972</v>
      </c>
      <c r="P65" s="32" t="s">
        <v>2647</v>
      </c>
      <c r="Q65" s="33" t="s">
        <v>12</v>
      </c>
    </row>
    <row r="66" spans="1:17" x14ac:dyDescent="0.3">
      <c r="A66" s="41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7" t="s">
        <v>268</v>
      </c>
      <c r="G66" s="4" t="s">
        <v>2642</v>
      </c>
      <c r="H66" s="2" t="s">
        <v>2648</v>
      </c>
      <c r="I66" s="18">
        <v>0</v>
      </c>
      <c r="J66" s="18" t="s">
        <v>2644</v>
      </c>
      <c r="K66" s="22" t="s">
        <v>2649</v>
      </c>
      <c r="L66" s="28">
        <v>0</v>
      </c>
      <c r="M66" s="23" t="s">
        <v>2645</v>
      </c>
      <c r="N66" s="20" t="s">
        <v>2646</v>
      </c>
      <c r="O66" s="40">
        <v>32972</v>
      </c>
      <c r="P66" s="34"/>
      <c r="Q66" s="35"/>
    </row>
    <row r="67" spans="1:17" x14ac:dyDescent="0.3">
      <c r="A67" s="41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7" t="s">
        <v>622</v>
      </c>
      <c r="G67" s="4" t="s">
        <v>2642</v>
      </c>
      <c r="H67" s="2" t="s">
        <v>2652</v>
      </c>
      <c r="I67" s="18">
        <v>0</v>
      </c>
      <c r="J67" s="18" t="s">
        <v>2644</v>
      </c>
      <c r="K67" s="22" t="s">
        <v>2653</v>
      </c>
      <c r="L67" s="28" t="s">
        <v>175</v>
      </c>
      <c r="M67" s="23" t="s">
        <v>2645</v>
      </c>
      <c r="N67" s="20" t="s">
        <v>2646</v>
      </c>
      <c r="O67" s="40">
        <v>32972</v>
      </c>
      <c r="P67" s="34"/>
      <c r="Q67" s="35"/>
    </row>
    <row r="68" spans="1:17" x14ac:dyDescent="0.3">
      <c r="A68" s="41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6" t="s">
        <v>267</v>
      </c>
      <c r="G68" s="4" t="s">
        <v>2642</v>
      </c>
      <c r="H68" s="2" t="s">
        <v>2651</v>
      </c>
      <c r="I68" s="18">
        <v>0</v>
      </c>
      <c r="J68" s="18" t="s">
        <v>2644</v>
      </c>
      <c r="K68" s="22" t="s">
        <v>6</v>
      </c>
      <c r="L68" s="28">
        <v>0</v>
      </c>
      <c r="M68" s="23" t="s">
        <v>2645</v>
      </c>
      <c r="N68" s="20" t="s">
        <v>2646</v>
      </c>
      <c r="O68" s="40">
        <v>32972</v>
      </c>
      <c r="P68" s="39"/>
      <c r="Q68" s="38"/>
    </row>
    <row r="69" spans="1:17" x14ac:dyDescent="0.3">
      <c r="A69" s="41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7" t="s">
        <v>268</v>
      </c>
      <c r="G69" s="4" t="s">
        <v>2642</v>
      </c>
      <c r="H69" s="2" t="s">
        <v>2650</v>
      </c>
      <c r="I69" s="18">
        <v>0</v>
      </c>
      <c r="J69" s="18" t="s">
        <v>2644</v>
      </c>
      <c r="K69" s="22" t="s">
        <v>6</v>
      </c>
      <c r="L69" s="28" t="s">
        <v>175</v>
      </c>
      <c r="M69" s="23" t="s">
        <v>2645</v>
      </c>
      <c r="N69" s="20" t="s">
        <v>2646</v>
      </c>
      <c r="O69" s="40">
        <v>32972</v>
      </c>
      <c r="P69" s="39"/>
      <c r="Q69" s="38"/>
    </row>
    <row r="70" spans="1:17" ht="15" thickBot="1" x14ac:dyDescent="0.35">
      <c r="A70" s="41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7" t="s">
        <v>622</v>
      </c>
      <c r="G70" s="4" t="s">
        <v>2642</v>
      </c>
      <c r="H70" s="2" t="s">
        <v>5129</v>
      </c>
      <c r="I70" s="18" t="s">
        <v>4548</v>
      </c>
      <c r="J70" s="18" t="s">
        <v>2644</v>
      </c>
      <c r="K70" s="22" t="s">
        <v>2</v>
      </c>
      <c r="L70" s="28" t="s">
        <v>4561</v>
      </c>
      <c r="M70" s="23" t="s">
        <v>2645</v>
      </c>
      <c r="N70" s="20" t="s">
        <v>2</v>
      </c>
      <c r="O70" s="40">
        <v>32972</v>
      </c>
      <c r="P70" s="36"/>
      <c r="Q70" s="37"/>
    </row>
    <row r="71" spans="1:17" x14ac:dyDescent="0.3">
      <c r="A71" s="41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6" t="s">
        <v>270</v>
      </c>
      <c r="G71" s="4" t="s">
        <v>2654</v>
      </c>
      <c r="H71" s="2" t="s">
        <v>2655</v>
      </c>
      <c r="I71" s="18" t="s">
        <v>705</v>
      </c>
      <c r="J71" s="18" t="s">
        <v>2656</v>
      </c>
      <c r="K71" s="22" t="s">
        <v>8</v>
      </c>
      <c r="L71" s="28">
        <v>0</v>
      </c>
      <c r="M71" s="23" t="s">
        <v>2657</v>
      </c>
      <c r="N71" s="20" t="s">
        <v>2658</v>
      </c>
      <c r="O71" s="40">
        <v>32993</v>
      </c>
      <c r="P71" s="32" t="s">
        <v>2659</v>
      </c>
      <c r="Q71" s="33">
        <v>0</v>
      </c>
    </row>
    <row r="72" spans="1:17" x14ac:dyDescent="0.3">
      <c r="A72" s="41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7" t="s">
        <v>273</v>
      </c>
      <c r="G72" s="4" t="s">
        <v>2654</v>
      </c>
      <c r="H72" s="2" t="s">
        <v>2660</v>
      </c>
      <c r="I72" s="18" t="s">
        <v>1828</v>
      </c>
      <c r="J72" s="18" t="s">
        <v>2656</v>
      </c>
      <c r="K72" s="22" t="s">
        <v>8</v>
      </c>
      <c r="L72" s="28">
        <v>0</v>
      </c>
      <c r="M72" s="23" t="s">
        <v>2657</v>
      </c>
      <c r="N72" s="20" t="s">
        <v>2658</v>
      </c>
      <c r="O72" s="40">
        <v>32993</v>
      </c>
      <c r="P72" s="34"/>
      <c r="Q72" s="35"/>
    </row>
    <row r="73" spans="1:17" ht="15" thickBot="1" x14ac:dyDescent="0.35">
      <c r="A73" s="41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7" t="s">
        <v>275</v>
      </c>
      <c r="G73" s="4" t="s">
        <v>2654</v>
      </c>
      <c r="H73" s="2" t="s">
        <v>5130</v>
      </c>
      <c r="I73" s="18" t="s">
        <v>4548</v>
      </c>
      <c r="J73" s="18" t="s">
        <v>2656</v>
      </c>
      <c r="K73" s="22" t="s">
        <v>2</v>
      </c>
      <c r="L73" s="28" t="s">
        <v>4561</v>
      </c>
      <c r="M73" s="23" t="s">
        <v>2657</v>
      </c>
      <c r="N73" s="20" t="s">
        <v>2</v>
      </c>
      <c r="O73" s="40">
        <v>32993</v>
      </c>
      <c r="P73" s="34"/>
      <c r="Q73" s="35"/>
    </row>
    <row r="74" spans="1:17" x14ac:dyDescent="0.3">
      <c r="A74" s="41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6" t="s">
        <v>277</v>
      </c>
      <c r="G74" s="4" t="s">
        <v>2661</v>
      </c>
      <c r="H74" s="2" t="s">
        <v>2662</v>
      </c>
      <c r="I74" s="18">
        <v>0</v>
      </c>
      <c r="J74" s="18" t="s">
        <v>2663</v>
      </c>
      <c r="K74" s="22" t="s">
        <v>2664</v>
      </c>
      <c r="L74" s="28">
        <v>0</v>
      </c>
      <c r="M74" s="23" t="s">
        <v>2665</v>
      </c>
      <c r="N74" s="20" t="s">
        <v>2666</v>
      </c>
      <c r="O74" s="40">
        <v>33000</v>
      </c>
      <c r="P74" s="32" t="s">
        <v>2667</v>
      </c>
      <c r="Q74" s="33">
        <v>0</v>
      </c>
    </row>
    <row r="75" spans="1:17" x14ac:dyDescent="0.3">
      <c r="A75" s="41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7" t="s">
        <v>279</v>
      </c>
      <c r="G75" s="4" t="s">
        <v>2661</v>
      </c>
      <c r="H75" s="2" t="s">
        <v>2668</v>
      </c>
      <c r="I75" s="18">
        <v>0</v>
      </c>
      <c r="J75" s="18" t="s">
        <v>2663</v>
      </c>
      <c r="K75" s="22" t="s">
        <v>1319</v>
      </c>
      <c r="L75" s="28">
        <v>0</v>
      </c>
      <c r="M75" s="23" t="s">
        <v>2665</v>
      </c>
      <c r="N75" s="20">
        <v>33011</v>
      </c>
      <c r="O75" s="40">
        <v>33000</v>
      </c>
      <c r="P75" s="34"/>
      <c r="Q75" s="35"/>
    </row>
    <row r="76" spans="1:17" ht="15" thickBot="1" x14ac:dyDescent="0.35">
      <c r="A76" s="41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7" t="s">
        <v>634</v>
      </c>
      <c r="G76" s="4" t="s">
        <v>2661</v>
      </c>
      <c r="H76" s="2" t="s">
        <v>5131</v>
      </c>
      <c r="I76" s="18" t="s">
        <v>4548</v>
      </c>
      <c r="J76" s="18" t="s">
        <v>2663</v>
      </c>
      <c r="K76" s="22" t="s">
        <v>2</v>
      </c>
      <c r="L76" s="28" t="s">
        <v>4561</v>
      </c>
      <c r="M76" s="23" t="s">
        <v>2665</v>
      </c>
      <c r="N76" s="20" t="s">
        <v>2</v>
      </c>
      <c r="O76" s="40">
        <v>33000</v>
      </c>
      <c r="P76" s="34"/>
      <c r="Q76" s="35"/>
    </row>
    <row r="77" spans="1:17" x14ac:dyDescent="0.3">
      <c r="A77" s="41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6" t="s">
        <v>281</v>
      </c>
      <c r="G77" s="4" t="s">
        <v>2661</v>
      </c>
      <c r="H77" s="2" t="s">
        <v>2669</v>
      </c>
      <c r="I77" s="18">
        <v>0</v>
      </c>
      <c r="J77" s="18">
        <v>2368</v>
      </c>
      <c r="K77" s="22" t="s">
        <v>597</v>
      </c>
      <c r="L77" s="28">
        <v>0</v>
      </c>
      <c r="M77" s="23" t="s">
        <v>2665</v>
      </c>
      <c r="N77" s="20">
        <v>33379</v>
      </c>
      <c r="O77" s="40">
        <v>33000</v>
      </c>
      <c r="P77" s="32" t="s">
        <v>2667</v>
      </c>
      <c r="Q77" s="33" t="s">
        <v>12</v>
      </c>
    </row>
    <row r="78" spans="1:17" x14ac:dyDescent="0.3">
      <c r="A78" s="41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7" t="s">
        <v>283</v>
      </c>
      <c r="G78" s="4" t="s">
        <v>2661</v>
      </c>
      <c r="H78" s="2" t="s">
        <v>2672</v>
      </c>
      <c r="I78" s="18">
        <v>0</v>
      </c>
      <c r="J78" s="18">
        <v>2368</v>
      </c>
      <c r="K78" s="22" t="s">
        <v>2673</v>
      </c>
      <c r="L78" s="28" t="s">
        <v>175</v>
      </c>
      <c r="M78" s="23" t="s">
        <v>2665</v>
      </c>
      <c r="N78" s="20" t="s">
        <v>2666</v>
      </c>
      <c r="O78" s="40">
        <v>33000</v>
      </c>
      <c r="P78" s="34"/>
      <c r="Q78" s="35"/>
    </row>
    <row r="79" spans="1:17" x14ac:dyDescent="0.3">
      <c r="A79" s="41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7" t="s">
        <v>285</v>
      </c>
      <c r="G79" s="4" t="s">
        <v>2661</v>
      </c>
      <c r="H79" s="2" t="s">
        <v>5132</v>
      </c>
      <c r="I79" s="18" t="s">
        <v>4548</v>
      </c>
      <c r="J79" s="18">
        <v>2368</v>
      </c>
      <c r="K79" s="22" t="s">
        <v>2</v>
      </c>
      <c r="L79" s="28" t="s">
        <v>4561</v>
      </c>
      <c r="M79" s="23" t="s">
        <v>2665</v>
      </c>
      <c r="N79" s="20" t="s">
        <v>2</v>
      </c>
      <c r="O79" s="40">
        <v>33000</v>
      </c>
      <c r="P79" s="34"/>
      <c r="Q79" s="35"/>
    </row>
    <row r="80" spans="1:17" ht="15" thickBot="1" x14ac:dyDescent="0.35">
      <c r="A80" s="41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6" t="s">
        <v>281</v>
      </c>
      <c r="G80" s="4" t="s">
        <v>2661</v>
      </c>
      <c r="H80" s="2" t="s">
        <v>2670</v>
      </c>
      <c r="I80" s="18">
        <v>0</v>
      </c>
      <c r="J80" s="18">
        <v>2368</v>
      </c>
      <c r="K80" s="22" t="s">
        <v>2671</v>
      </c>
      <c r="L80" s="28">
        <v>0</v>
      </c>
      <c r="M80" s="23" t="s">
        <v>2665</v>
      </c>
      <c r="N80" s="20" t="s">
        <v>2666</v>
      </c>
      <c r="O80" s="40">
        <v>33000</v>
      </c>
      <c r="P80" s="39"/>
      <c r="Q80" s="38"/>
    </row>
    <row r="81" spans="1:17" x14ac:dyDescent="0.3">
      <c r="A81" s="41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6" t="s">
        <v>286</v>
      </c>
      <c r="G81" s="4" t="s">
        <v>2674</v>
      </c>
      <c r="H81" s="2" t="s">
        <v>2675</v>
      </c>
      <c r="I81" s="18" t="s">
        <v>1811</v>
      </c>
      <c r="J81" s="18" t="s">
        <v>2676</v>
      </c>
      <c r="K81" s="22" t="s">
        <v>8</v>
      </c>
      <c r="L81" s="28">
        <v>0</v>
      </c>
      <c r="M81" s="23" t="s">
        <v>2677</v>
      </c>
      <c r="N81" s="20" t="s">
        <v>2678</v>
      </c>
      <c r="O81" s="40">
        <v>33007</v>
      </c>
      <c r="P81" s="32" t="s">
        <v>2679</v>
      </c>
      <c r="Q81" s="33">
        <v>0</v>
      </c>
    </row>
    <row r="82" spans="1:17" x14ac:dyDescent="0.3">
      <c r="A82" s="41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7" t="s">
        <v>288</v>
      </c>
      <c r="G82" s="4" t="s">
        <v>2674</v>
      </c>
      <c r="H82" s="2" t="s">
        <v>2680</v>
      </c>
      <c r="I82" s="18" t="s">
        <v>1828</v>
      </c>
      <c r="J82" s="18" t="s">
        <v>2676</v>
      </c>
      <c r="K82" s="22" t="s">
        <v>856</v>
      </c>
      <c r="L82" s="28">
        <v>0</v>
      </c>
      <c r="M82" s="23" t="s">
        <v>2677</v>
      </c>
      <c r="N82" s="20">
        <v>33012</v>
      </c>
      <c r="O82" s="40">
        <v>33007</v>
      </c>
      <c r="P82" s="34"/>
      <c r="Q82" s="35"/>
    </row>
    <row r="83" spans="1:17" ht="15" thickBot="1" x14ac:dyDescent="0.35">
      <c r="A83" s="41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7" t="s">
        <v>650</v>
      </c>
      <c r="G83" s="4" t="s">
        <v>2674</v>
      </c>
      <c r="H83" s="2" t="s">
        <v>2681</v>
      </c>
      <c r="I83" s="18" t="s">
        <v>1828</v>
      </c>
      <c r="J83" s="18" t="s">
        <v>2676</v>
      </c>
      <c r="K83" s="22" t="s">
        <v>2682</v>
      </c>
      <c r="L83" s="28">
        <v>0</v>
      </c>
      <c r="M83" s="23" t="s">
        <v>2677</v>
      </c>
      <c r="N83" s="20" t="s">
        <v>2678</v>
      </c>
      <c r="O83" s="40">
        <v>33007</v>
      </c>
      <c r="P83" s="34"/>
      <c r="Q83" s="35"/>
    </row>
    <row r="84" spans="1:17" x14ac:dyDescent="0.3">
      <c r="A84" s="41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6" t="s">
        <v>290</v>
      </c>
      <c r="G84" s="4" t="s">
        <v>2674</v>
      </c>
      <c r="H84" s="2" t="s">
        <v>2683</v>
      </c>
      <c r="I84" s="18" t="s">
        <v>1758</v>
      </c>
      <c r="J84" s="18" t="s">
        <v>2676</v>
      </c>
      <c r="K84" s="22" t="s">
        <v>1215</v>
      </c>
      <c r="L84" s="28" t="s">
        <v>175</v>
      </c>
      <c r="M84" s="23" t="s">
        <v>2677</v>
      </c>
      <c r="N84" s="20" t="s">
        <v>2678</v>
      </c>
      <c r="O84" s="40">
        <v>33007</v>
      </c>
      <c r="P84" s="32" t="s">
        <v>2679</v>
      </c>
      <c r="Q84" s="33">
        <v>0</v>
      </c>
    </row>
    <row r="85" spans="1:17" x14ac:dyDescent="0.3">
      <c r="A85" s="41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7" t="s">
        <v>293</v>
      </c>
      <c r="G85" s="4" t="s">
        <v>2674</v>
      </c>
      <c r="H85" s="2" t="s">
        <v>2684</v>
      </c>
      <c r="I85" s="18">
        <v>0</v>
      </c>
      <c r="J85" s="18" t="s">
        <v>2676</v>
      </c>
      <c r="K85" s="22" t="s">
        <v>2</v>
      </c>
      <c r="L85" s="28" t="s">
        <v>1</v>
      </c>
      <c r="M85" s="23" t="s">
        <v>2677</v>
      </c>
      <c r="N85" s="20" t="s">
        <v>2</v>
      </c>
      <c r="O85" s="40">
        <v>33007</v>
      </c>
      <c r="P85" s="34"/>
      <c r="Q85" s="35"/>
    </row>
    <row r="86" spans="1:17" ht="15" thickBot="1" x14ac:dyDescent="0.35">
      <c r="A86" s="41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7" t="s">
        <v>1840</v>
      </c>
      <c r="G86" s="4" t="s">
        <v>2674</v>
      </c>
      <c r="H86" s="2" t="s">
        <v>5133</v>
      </c>
      <c r="I86" s="18" t="s">
        <v>4548</v>
      </c>
      <c r="J86" s="18" t="s">
        <v>2676</v>
      </c>
      <c r="K86" s="22" t="s">
        <v>2</v>
      </c>
      <c r="L86" s="28" t="s">
        <v>4561</v>
      </c>
      <c r="M86" s="23" t="s">
        <v>2677</v>
      </c>
      <c r="N86" s="20" t="s">
        <v>2</v>
      </c>
      <c r="O86" s="40">
        <v>33007</v>
      </c>
      <c r="P86" s="34"/>
      <c r="Q86" s="35"/>
    </row>
    <row r="87" spans="1:17" x14ac:dyDescent="0.3">
      <c r="A87" s="41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6" t="s">
        <v>295</v>
      </c>
      <c r="G87" s="4" t="s">
        <v>2685</v>
      </c>
      <c r="H87" s="2" t="s">
        <v>2686</v>
      </c>
      <c r="I87" s="18" t="s">
        <v>1735</v>
      </c>
      <c r="J87" s="18" t="s">
        <v>2687</v>
      </c>
      <c r="K87" s="22" t="s">
        <v>8</v>
      </c>
      <c r="L87" s="28">
        <v>0</v>
      </c>
      <c r="M87" s="23" t="s">
        <v>2688</v>
      </c>
      <c r="N87" s="20" t="s">
        <v>2689</v>
      </c>
      <c r="O87" s="40">
        <v>33035</v>
      </c>
      <c r="P87" s="32" t="s">
        <v>2690</v>
      </c>
      <c r="Q87" s="33">
        <v>0</v>
      </c>
    </row>
    <row r="88" spans="1:17" x14ac:dyDescent="0.3">
      <c r="A88" s="41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7" t="s">
        <v>298</v>
      </c>
      <c r="G88" s="4" t="s">
        <v>2685</v>
      </c>
      <c r="H88" s="2" t="s">
        <v>2691</v>
      </c>
      <c r="I88" s="18" t="s">
        <v>13</v>
      </c>
      <c r="J88" s="18" t="s">
        <v>2687</v>
      </c>
      <c r="K88" s="22" t="s">
        <v>8</v>
      </c>
      <c r="L88" s="28">
        <v>0</v>
      </c>
      <c r="M88" s="23" t="s">
        <v>2688</v>
      </c>
      <c r="N88" s="20" t="s">
        <v>2689</v>
      </c>
      <c r="O88" s="40">
        <v>33035</v>
      </c>
      <c r="P88" s="34"/>
      <c r="Q88" s="35"/>
    </row>
    <row r="89" spans="1:17" ht="15" thickBot="1" x14ac:dyDescent="0.35">
      <c r="A89" s="41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7" t="s">
        <v>300</v>
      </c>
      <c r="G89" s="4" t="s">
        <v>2685</v>
      </c>
      <c r="H89" s="2" t="s">
        <v>5134</v>
      </c>
      <c r="I89" s="18" t="s">
        <v>4548</v>
      </c>
      <c r="J89" s="18" t="s">
        <v>2687</v>
      </c>
      <c r="K89" s="22" t="s">
        <v>2</v>
      </c>
      <c r="L89" s="28" t="s">
        <v>4561</v>
      </c>
      <c r="M89" s="23" t="s">
        <v>2688</v>
      </c>
      <c r="N89" s="20" t="s">
        <v>2</v>
      </c>
      <c r="O89" s="40">
        <v>33035</v>
      </c>
      <c r="P89" s="34"/>
      <c r="Q89" s="35"/>
    </row>
    <row r="90" spans="1:17" x14ac:dyDescent="0.3">
      <c r="A90" s="41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6" t="s">
        <v>301</v>
      </c>
      <c r="G90" s="4" t="s">
        <v>2685</v>
      </c>
      <c r="H90" s="2" t="s">
        <v>2692</v>
      </c>
      <c r="I90" s="18" t="s">
        <v>1735</v>
      </c>
      <c r="J90" s="18">
        <v>2371</v>
      </c>
      <c r="K90" s="22">
        <v>0</v>
      </c>
      <c r="L90" s="28" t="s">
        <v>175</v>
      </c>
      <c r="M90" s="23" t="s">
        <v>2688</v>
      </c>
      <c r="N90" s="20" t="s">
        <v>2689</v>
      </c>
      <c r="O90" s="40">
        <v>33035</v>
      </c>
      <c r="P90" s="32" t="s">
        <v>2690</v>
      </c>
      <c r="Q90" s="33">
        <v>0</v>
      </c>
    </row>
    <row r="91" spans="1:17" x14ac:dyDescent="0.3">
      <c r="A91" s="41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7" t="s">
        <v>304</v>
      </c>
      <c r="G91" s="4" t="s">
        <v>2685</v>
      </c>
      <c r="H91" s="2" t="s">
        <v>2693</v>
      </c>
      <c r="I91" s="18" t="s">
        <v>13</v>
      </c>
      <c r="J91" s="18">
        <v>2371</v>
      </c>
      <c r="K91" s="22">
        <v>0</v>
      </c>
      <c r="L91" s="28" t="s">
        <v>175</v>
      </c>
      <c r="M91" s="23" t="s">
        <v>2688</v>
      </c>
      <c r="N91" s="20" t="s">
        <v>2689</v>
      </c>
      <c r="O91" s="40">
        <v>33035</v>
      </c>
      <c r="P91" s="34"/>
      <c r="Q91" s="35"/>
    </row>
    <row r="92" spans="1:17" ht="15" thickBot="1" x14ac:dyDescent="0.35">
      <c r="A92" s="41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7" t="s">
        <v>674</v>
      </c>
      <c r="G92" s="4" t="s">
        <v>2685</v>
      </c>
      <c r="H92" s="2" t="s">
        <v>5135</v>
      </c>
      <c r="I92" s="18" t="s">
        <v>4548</v>
      </c>
      <c r="J92" s="18">
        <v>2371</v>
      </c>
      <c r="K92" s="22" t="s">
        <v>2</v>
      </c>
      <c r="L92" s="28" t="s">
        <v>4561</v>
      </c>
      <c r="M92" s="23" t="s">
        <v>2688</v>
      </c>
      <c r="N92" s="20" t="s">
        <v>2</v>
      </c>
      <c r="O92" s="40">
        <v>33035</v>
      </c>
      <c r="P92" s="34"/>
      <c r="Q92" s="35"/>
    </row>
    <row r="93" spans="1:17" x14ac:dyDescent="0.3">
      <c r="A93" s="41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6" t="s">
        <v>306</v>
      </c>
      <c r="G93" s="4" t="s">
        <v>2685</v>
      </c>
      <c r="H93" s="2" t="s">
        <v>2694</v>
      </c>
      <c r="I93" s="18" t="s">
        <v>151</v>
      </c>
      <c r="J93" s="18">
        <v>2372</v>
      </c>
      <c r="K93" s="22" t="s">
        <v>8</v>
      </c>
      <c r="L93" s="28" t="s">
        <v>175</v>
      </c>
      <c r="M93" s="23" t="s">
        <v>2688</v>
      </c>
      <c r="N93" s="20" t="s">
        <v>2689</v>
      </c>
      <c r="O93" s="40">
        <v>33035</v>
      </c>
      <c r="P93" s="32" t="s">
        <v>2690</v>
      </c>
      <c r="Q93" s="33">
        <v>0</v>
      </c>
    </row>
    <row r="94" spans="1:17" x14ac:dyDescent="0.3">
      <c r="A94" s="41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7" t="s">
        <v>309</v>
      </c>
      <c r="G94" s="4" t="s">
        <v>2685</v>
      </c>
      <c r="H94" s="2" t="s">
        <v>2695</v>
      </c>
      <c r="I94" s="18" t="s">
        <v>1811</v>
      </c>
      <c r="J94" s="18">
        <v>2372</v>
      </c>
      <c r="K94" s="22" t="s">
        <v>8</v>
      </c>
      <c r="L94" s="28" t="s">
        <v>175</v>
      </c>
      <c r="M94" s="23" t="s">
        <v>2688</v>
      </c>
      <c r="N94" s="20" t="s">
        <v>2689</v>
      </c>
      <c r="O94" s="40">
        <v>33035</v>
      </c>
      <c r="P94" s="34"/>
      <c r="Q94" s="35"/>
    </row>
    <row r="95" spans="1:17" ht="15" thickBot="1" x14ac:dyDescent="0.35">
      <c r="A95" s="41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7" t="s">
        <v>1307</v>
      </c>
      <c r="G95" s="4" t="s">
        <v>2685</v>
      </c>
      <c r="H95" s="2" t="s">
        <v>5136</v>
      </c>
      <c r="I95" s="18" t="s">
        <v>4548</v>
      </c>
      <c r="J95" s="18">
        <v>2372</v>
      </c>
      <c r="K95" s="22" t="s">
        <v>2</v>
      </c>
      <c r="L95" s="28" t="s">
        <v>4561</v>
      </c>
      <c r="M95" s="23" t="s">
        <v>2688</v>
      </c>
      <c r="N95" s="20" t="s">
        <v>2</v>
      </c>
      <c r="O95" s="40">
        <v>33035</v>
      </c>
      <c r="P95" s="34"/>
      <c r="Q95" s="35"/>
    </row>
    <row r="96" spans="1:17" x14ac:dyDescent="0.3">
      <c r="A96" s="41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6" t="s">
        <v>311</v>
      </c>
      <c r="G96" s="4" t="s">
        <v>2685</v>
      </c>
      <c r="H96" s="2" t="s">
        <v>2696</v>
      </c>
      <c r="I96" s="18" t="s">
        <v>1735</v>
      </c>
      <c r="J96" s="18">
        <v>2373</v>
      </c>
      <c r="K96" s="22" t="s">
        <v>6</v>
      </c>
      <c r="L96" s="28" t="s">
        <v>175</v>
      </c>
      <c r="M96" s="23" t="s">
        <v>2688</v>
      </c>
      <c r="N96" s="20" t="s">
        <v>2689</v>
      </c>
      <c r="O96" s="40">
        <v>33035</v>
      </c>
      <c r="P96" s="32" t="s">
        <v>2690</v>
      </c>
      <c r="Q96" s="33">
        <v>0</v>
      </c>
    </row>
    <row r="97" spans="1:17" x14ac:dyDescent="0.3">
      <c r="A97" s="41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7" t="s">
        <v>314</v>
      </c>
      <c r="G97" s="4" t="s">
        <v>2685</v>
      </c>
      <c r="H97" s="2" t="s">
        <v>2697</v>
      </c>
      <c r="I97" s="18" t="s">
        <v>13</v>
      </c>
      <c r="J97" s="18">
        <v>2373</v>
      </c>
      <c r="K97" s="22" t="s">
        <v>6</v>
      </c>
      <c r="L97" s="28" t="s">
        <v>175</v>
      </c>
      <c r="M97" s="23" t="s">
        <v>2688</v>
      </c>
      <c r="N97" s="20" t="s">
        <v>2689</v>
      </c>
      <c r="O97" s="40">
        <v>33035</v>
      </c>
      <c r="P97" s="34"/>
      <c r="Q97" s="35"/>
    </row>
    <row r="98" spans="1:17" ht="15" thickBot="1" x14ac:dyDescent="0.35">
      <c r="A98" s="41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7" t="s">
        <v>316</v>
      </c>
      <c r="G98" s="4" t="s">
        <v>2685</v>
      </c>
      <c r="H98" s="2" t="s">
        <v>5137</v>
      </c>
      <c r="I98" s="18" t="s">
        <v>4548</v>
      </c>
      <c r="J98" s="18">
        <v>2373</v>
      </c>
      <c r="K98" s="22" t="s">
        <v>2</v>
      </c>
      <c r="L98" s="28" t="s">
        <v>4561</v>
      </c>
      <c r="M98" s="23" t="s">
        <v>2688</v>
      </c>
      <c r="N98" s="20" t="s">
        <v>2</v>
      </c>
      <c r="O98" s="40">
        <v>33035</v>
      </c>
      <c r="P98" s="34"/>
      <c r="Q98" s="35"/>
    </row>
    <row r="99" spans="1:17" x14ac:dyDescent="0.3">
      <c r="A99" s="41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6" t="s">
        <v>318</v>
      </c>
      <c r="G99" s="4" t="s">
        <v>2685</v>
      </c>
      <c r="H99" s="2" t="s">
        <v>2698</v>
      </c>
      <c r="I99" s="18" t="s">
        <v>1735</v>
      </c>
      <c r="J99" s="18">
        <v>2374</v>
      </c>
      <c r="K99" s="22" t="s">
        <v>8</v>
      </c>
      <c r="L99" s="28" t="s">
        <v>175</v>
      </c>
      <c r="M99" s="23" t="s">
        <v>2688</v>
      </c>
      <c r="N99" s="20" t="s">
        <v>2689</v>
      </c>
      <c r="O99" s="40">
        <v>33035</v>
      </c>
      <c r="P99" s="32" t="s">
        <v>2690</v>
      </c>
      <c r="Q99" s="33">
        <v>0</v>
      </c>
    </row>
    <row r="100" spans="1:17" x14ac:dyDescent="0.3">
      <c r="A100" s="41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7" t="s">
        <v>320</v>
      </c>
      <c r="G100" s="4" t="s">
        <v>2685</v>
      </c>
      <c r="H100" s="2" t="s">
        <v>2699</v>
      </c>
      <c r="I100" s="18" t="s">
        <v>13</v>
      </c>
      <c r="J100" s="18">
        <v>2374</v>
      </c>
      <c r="K100" s="22" t="s">
        <v>8</v>
      </c>
      <c r="L100" s="28" t="s">
        <v>175</v>
      </c>
      <c r="M100" s="23" t="s">
        <v>2688</v>
      </c>
      <c r="N100" s="20" t="s">
        <v>2689</v>
      </c>
      <c r="O100" s="40">
        <v>33035</v>
      </c>
      <c r="P100" s="34"/>
      <c r="Q100" s="35"/>
    </row>
    <row r="101" spans="1:17" ht="15" thickBot="1" x14ac:dyDescent="0.35">
      <c r="A101" s="41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7" t="s">
        <v>322</v>
      </c>
      <c r="G101" s="4" t="s">
        <v>2685</v>
      </c>
      <c r="H101" s="2" t="s">
        <v>5138</v>
      </c>
      <c r="I101" s="18" t="s">
        <v>4548</v>
      </c>
      <c r="J101" s="18">
        <v>2374</v>
      </c>
      <c r="K101" s="22" t="s">
        <v>2</v>
      </c>
      <c r="L101" s="28" t="s">
        <v>4561</v>
      </c>
      <c r="M101" s="23" t="s">
        <v>2688</v>
      </c>
      <c r="N101" s="20" t="s">
        <v>2</v>
      </c>
      <c r="O101" s="40">
        <v>33035</v>
      </c>
      <c r="P101" s="34"/>
      <c r="Q101" s="35"/>
    </row>
    <row r="102" spans="1:17" x14ac:dyDescent="0.3">
      <c r="A102" s="41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6" t="s">
        <v>323</v>
      </c>
      <c r="G102" s="4" t="s">
        <v>2685</v>
      </c>
      <c r="H102" s="2" t="s">
        <v>2700</v>
      </c>
      <c r="I102" s="18" t="s">
        <v>151</v>
      </c>
      <c r="J102" s="18">
        <v>2375</v>
      </c>
      <c r="K102" s="22" t="s">
        <v>6</v>
      </c>
      <c r="L102" s="28" t="s">
        <v>175</v>
      </c>
      <c r="M102" s="23" t="s">
        <v>2688</v>
      </c>
      <c r="N102" s="20" t="s">
        <v>2689</v>
      </c>
      <c r="O102" s="40">
        <v>33035</v>
      </c>
      <c r="P102" s="32" t="s">
        <v>2690</v>
      </c>
      <c r="Q102" s="33">
        <v>0</v>
      </c>
    </row>
    <row r="103" spans="1:17" x14ac:dyDescent="0.3">
      <c r="A103" s="41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7" t="s">
        <v>326</v>
      </c>
      <c r="G103" s="4" t="s">
        <v>2685</v>
      </c>
      <c r="H103" s="2" t="s">
        <v>2701</v>
      </c>
      <c r="I103" s="18" t="s">
        <v>13</v>
      </c>
      <c r="J103" s="18">
        <v>2375</v>
      </c>
      <c r="K103" s="22" t="s">
        <v>6</v>
      </c>
      <c r="L103" s="28" t="s">
        <v>175</v>
      </c>
      <c r="M103" s="23" t="s">
        <v>2688</v>
      </c>
      <c r="N103" s="20" t="s">
        <v>2689</v>
      </c>
      <c r="O103" s="40">
        <v>33035</v>
      </c>
      <c r="P103" s="34"/>
      <c r="Q103" s="35"/>
    </row>
    <row r="104" spans="1:17" ht="15" thickBot="1" x14ac:dyDescent="0.35">
      <c r="A104" s="41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7" t="s">
        <v>328</v>
      </c>
      <c r="G104" s="4" t="s">
        <v>2685</v>
      </c>
      <c r="H104" s="2" t="s">
        <v>5139</v>
      </c>
      <c r="I104" s="18" t="s">
        <v>4548</v>
      </c>
      <c r="J104" s="18">
        <v>2375</v>
      </c>
      <c r="K104" s="22" t="s">
        <v>2</v>
      </c>
      <c r="L104" s="28" t="s">
        <v>4561</v>
      </c>
      <c r="M104" s="23" t="s">
        <v>2688</v>
      </c>
      <c r="N104" s="20" t="s">
        <v>2</v>
      </c>
      <c r="O104" s="40">
        <v>33035</v>
      </c>
      <c r="P104" s="34"/>
      <c r="Q104" s="35"/>
    </row>
    <row r="105" spans="1:17" x14ac:dyDescent="0.3">
      <c r="A105" s="41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6" t="s">
        <v>330</v>
      </c>
      <c r="G105" s="4" t="s">
        <v>2702</v>
      </c>
      <c r="H105" s="2" t="s">
        <v>2703</v>
      </c>
      <c r="I105" s="18">
        <v>0</v>
      </c>
      <c r="J105" s="18" t="s">
        <v>2704</v>
      </c>
      <c r="K105" s="22" t="s">
        <v>1873</v>
      </c>
      <c r="L105" s="28">
        <v>0</v>
      </c>
      <c r="M105" s="23" t="s">
        <v>2705</v>
      </c>
      <c r="N105" s="20">
        <v>33042</v>
      </c>
      <c r="O105" s="40">
        <v>33042</v>
      </c>
      <c r="P105" s="32" t="s">
        <v>2706</v>
      </c>
      <c r="Q105" s="33">
        <v>0</v>
      </c>
    </row>
    <row r="106" spans="1:17" x14ac:dyDescent="0.3">
      <c r="A106" s="41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7" t="s">
        <v>333</v>
      </c>
      <c r="G106" s="4" t="s">
        <v>2702</v>
      </c>
      <c r="H106" s="2" t="s">
        <v>2707</v>
      </c>
      <c r="I106" s="18">
        <v>0</v>
      </c>
      <c r="J106" s="18" t="s">
        <v>2704</v>
      </c>
      <c r="K106" s="22" t="s">
        <v>1873</v>
      </c>
      <c r="L106" s="28">
        <v>0</v>
      </c>
      <c r="M106" s="23" t="s">
        <v>2705</v>
      </c>
      <c r="N106" s="20" t="s">
        <v>2708</v>
      </c>
      <c r="O106" s="40">
        <v>33042</v>
      </c>
      <c r="P106" s="34"/>
      <c r="Q106" s="35"/>
    </row>
    <row r="107" spans="1:17" ht="15" thickBot="1" x14ac:dyDescent="0.35">
      <c r="A107" s="41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7" t="s">
        <v>711</v>
      </c>
      <c r="G107" s="4" t="s">
        <v>2702</v>
      </c>
      <c r="H107" s="2" t="s">
        <v>2709</v>
      </c>
      <c r="I107" s="18">
        <v>0</v>
      </c>
      <c r="J107" s="18" t="s">
        <v>2704</v>
      </c>
      <c r="K107" s="22" t="s">
        <v>1873</v>
      </c>
      <c r="L107" s="28" t="s">
        <v>175</v>
      </c>
      <c r="M107" s="23" t="s">
        <v>2705</v>
      </c>
      <c r="N107" s="20" t="s">
        <v>2708</v>
      </c>
      <c r="O107" s="40">
        <v>33042</v>
      </c>
      <c r="P107" s="34"/>
      <c r="Q107" s="35"/>
    </row>
    <row r="108" spans="1:17" x14ac:dyDescent="0.3">
      <c r="A108" s="41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6" t="s">
        <v>335</v>
      </c>
      <c r="G108" s="4" t="s">
        <v>2702</v>
      </c>
      <c r="H108" s="2" t="s">
        <v>2710</v>
      </c>
      <c r="I108" s="18">
        <v>0</v>
      </c>
      <c r="J108" s="18" t="s">
        <v>2711</v>
      </c>
      <c r="K108" s="22" t="s">
        <v>1873</v>
      </c>
      <c r="L108" s="28" t="s">
        <v>175</v>
      </c>
      <c r="M108" s="23" t="s">
        <v>2705</v>
      </c>
      <c r="N108" s="20">
        <v>33042</v>
      </c>
      <c r="O108" s="40">
        <v>33042</v>
      </c>
      <c r="P108" s="32" t="s">
        <v>2706</v>
      </c>
      <c r="Q108" s="33">
        <v>0</v>
      </c>
    </row>
    <row r="109" spans="1:17" x14ac:dyDescent="0.3">
      <c r="A109" s="41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7" t="s">
        <v>338</v>
      </c>
      <c r="G109" s="4" t="s">
        <v>2702</v>
      </c>
      <c r="H109" s="2" t="s">
        <v>2712</v>
      </c>
      <c r="I109" s="18">
        <v>0</v>
      </c>
      <c r="J109" s="18" t="s">
        <v>2711</v>
      </c>
      <c r="K109" s="22" t="s">
        <v>2</v>
      </c>
      <c r="L109" s="28" t="s">
        <v>1</v>
      </c>
      <c r="M109" s="23" t="s">
        <v>2705</v>
      </c>
      <c r="N109" s="20" t="s">
        <v>2</v>
      </c>
      <c r="O109" s="40">
        <v>33042</v>
      </c>
      <c r="P109" s="34"/>
      <c r="Q109" s="35"/>
    </row>
    <row r="110" spans="1:17" ht="15" thickBot="1" x14ac:dyDescent="0.35">
      <c r="A110" s="41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7" t="s">
        <v>340</v>
      </c>
      <c r="G110" s="4" t="s">
        <v>2702</v>
      </c>
      <c r="H110" s="2" t="s">
        <v>5140</v>
      </c>
      <c r="I110" s="18" t="s">
        <v>4548</v>
      </c>
      <c r="J110" s="18">
        <v>2376</v>
      </c>
      <c r="K110" s="22" t="s">
        <v>2</v>
      </c>
      <c r="L110" s="28" t="s">
        <v>4561</v>
      </c>
      <c r="M110" s="23" t="s">
        <v>2705</v>
      </c>
      <c r="N110" s="20" t="s">
        <v>2</v>
      </c>
      <c r="O110" s="40">
        <v>33042</v>
      </c>
      <c r="P110" s="34"/>
      <c r="Q110" s="35"/>
    </row>
    <row r="111" spans="1:17" x14ac:dyDescent="0.3">
      <c r="A111" s="41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6" t="s">
        <v>342</v>
      </c>
      <c r="G111" s="4" t="s">
        <v>2713</v>
      </c>
      <c r="H111" s="2" t="s">
        <v>2714</v>
      </c>
      <c r="I111" s="18" t="s">
        <v>9</v>
      </c>
      <c r="J111" s="18" t="s">
        <v>2715</v>
      </c>
      <c r="K111" s="22" t="s">
        <v>5</v>
      </c>
      <c r="L111" s="28">
        <v>0</v>
      </c>
      <c r="M111" s="23" t="s">
        <v>2716</v>
      </c>
      <c r="N111" s="20" t="s">
        <v>2717</v>
      </c>
      <c r="O111" s="40">
        <v>33063</v>
      </c>
      <c r="P111" s="32" t="s">
        <v>2718</v>
      </c>
      <c r="Q111" s="33">
        <v>0</v>
      </c>
    </row>
    <row r="112" spans="1:17" x14ac:dyDescent="0.3">
      <c r="A112" s="41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7" t="s">
        <v>344</v>
      </c>
      <c r="G112" s="4" t="s">
        <v>2713</v>
      </c>
      <c r="H112" s="2" t="s">
        <v>2719</v>
      </c>
      <c r="I112" s="18" t="s">
        <v>10</v>
      </c>
      <c r="J112" s="18" t="s">
        <v>2715</v>
      </c>
      <c r="K112" s="22" t="s">
        <v>5</v>
      </c>
      <c r="L112" s="28">
        <v>0</v>
      </c>
      <c r="M112" s="23" t="s">
        <v>2716</v>
      </c>
      <c r="N112" s="20" t="s">
        <v>2717</v>
      </c>
      <c r="O112" s="40">
        <v>33063</v>
      </c>
      <c r="P112" s="34"/>
      <c r="Q112" s="35"/>
    </row>
    <row r="113" spans="1:17" ht="15" thickBot="1" x14ac:dyDescent="0.35">
      <c r="A113" s="41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7" t="s">
        <v>728</v>
      </c>
      <c r="G113" s="4" t="s">
        <v>2713</v>
      </c>
      <c r="H113" s="2" t="s">
        <v>5141</v>
      </c>
      <c r="I113" s="18" t="s">
        <v>4548</v>
      </c>
      <c r="J113" s="18" t="s">
        <v>2715</v>
      </c>
      <c r="K113" s="22" t="s">
        <v>2</v>
      </c>
      <c r="L113" s="28" t="s">
        <v>4561</v>
      </c>
      <c r="M113" s="23" t="s">
        <v>2716</v>
      </c>
      <c r="N113" s="20" t="s">
        <v>2</v>
      </c>
      <c r="O113" s="40">
        <v>33063</v>
      </c>
      <c r="P113" s="34"/>
      <c r="Q113" s="35"/>
    </row>
    <row r="114" spans="1:17" x14ac:dyDescent="0.3">
      <c r="A114" s="41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6" t="s">
        <v>346</v>
      </c>
      <c r="G114" s="4" t="s">
        <v>2713</v>
      </c>
      <c r="H114" s="2" t="s">
        <v>5142</v>
      </c>
      <c r="I114" s="18" t="s">
        <v>9</v>
      </c>
      <c r="J114" s="18">
        <v>2378</v>
      </c>
      <c r="K114" s="22" t="s">
        <v>996</v>
      </c>
      <c r="L114" s="28" t="s">
        <v>175</v>
      </c>
      <c r="M114" s="23" t="s">
        <v>2716</v>
      </c>
      <c r="N114" s="20" t="s">
        <v>2717</v>
      </c>
      <c r="O114" s="40">
        <v>33063</v>
      </c>
      <c r="P114" s="32" t="s">
        <v>996</v>
      </c>
      <c r="Q114" s="33">
        <v>0</v>
      </c>
    </row>
    <row r="115" spans="1:17" x14ac:dyDescent="0.3">
      <c r="A115" s="41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7" t="s">
        <v>349</v>
      </c>
      <c r="G115" s="4" t="s">
        <v>2713</v>
      </c>
      <c r="H115" s="2" t="s">
        <v>5143</v>
      </c>
      <c r="I115" s="18" t="s">
        <v>10</v>
      </c>
      <c r="J115" s="18">
        <v>2378</v>
      </c>
      <c r="K115" s="22" t="s">
        <v>996</v>
      </c>
      <c r="L115" s="28" t="s">
        <v>175</v>
      </c>
      <c r="M115" s="23" t="s">
        <v>2716</v>
      </c>
      <c r="N115" s="20" t="s">
        <v>2717</v>
      </c>
      <c r="O115" s="40">
        <v>33063</v>
      </c>
      <c r="P115" s="34"/>
      <c r="Q115" s="35"/>
    </row>
    <row r="116" spans="1:17" ht="15" thickBot="1" x14ac:dyDescent="0.35">
      <c r="A116" s="41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7" t="s">
        <v>351</v>
      </c>
      <c r="G116" s="4" t="s">
        <v>2713</v>
      </c>
      <c r="H116" s="2" t="s">
        <v>5144</v>
      </c>
      <c r="I116" s="18" t="s">
        <v>4548</v>
      </c>
      <c r="J116" s="18">
        <v>2378</v>
      </c>
      <c r="K116" s="22" t="s">
        <v>2</v>
      </c>
      <c r="L116" s="28" t="s">
        <v>4561</v>
      </c>
      <c r="M116" s="23" t="s">
        <v>2716</v>
      </c>
      <c r="N116" s="20" t="s">
        <v>2</v>
      </c>
      <c r="O116" s="40">
        <v>33063</v>
      </c>
      <c r="P116" s="34"/>
      <c r="Q116" s="35"/>
    </row>
    <row r="117" spans="1:17" x14ac:dyDescent="0.3">
      <c r="A117" s="41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6" t="s">
        <v>352</v>
      </c>
      <c r="G117" s="4" t="s">
        <v>2713</v>
      </c>
      <c r="H117" s="2" t="s">
        <v>5145</v>
      </c>
      <c r="I117" s="18" t="s">
        <v>9</v>
      </c>
      <c r="J117" s="18">
        <v>2379</v>
      </c>
      <c r="K117" s="22" t="s">
        <v>2720</v>
      </c>
      <c r="L117" s="28" t="s">
        <v>175</v>
      </c>
      <c r="M117" s="23" t="s">
        <v>2716</v>
      </c>
      <c r="N117" s="20" t="s">
        <v>2717</v>
      </c>
      <c r="O117" s="40">
        <v>33063</v>
      </c>
      <c r="P117" s="32" t="s">
        <v>2718</v>
      </c>
      <c r="Q117" s="33" t="s">
        <v>12</v>
      </c>
    </row>
    <row r="118" spans="1:17" x14ac:dyDescent="0.3">
      <c r="A118" s="41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7" t="s">
        <v>353</v>
      </c>
      <c r="G118" s="4" t="s">
        <v>2713</v>
      </c>
      <c r="H118" s="2" t="s">
        <v>5146</v>
      </c>
      <c r="I118" s="18" t="s">
        <v>10</v>
      </c>
      <c r="J118" s="18">
        <v>2379</v>
      </c>
      <c r="K118" s="22" t="s">
        <v>2720</v>
      </c>
      <c r="L118" s="28" t="s">
        <v>175</v>
      </c>
      <c r="M118" s="23" t="s">
        <v>2716</v>
      </c>
      <c r="N118" s="20" t="s">
        <v>2717</v>
      </c>
      <c r="O118" s="40">
        <v>33063</v>
      </c>
      <c r="P118" s="34"/>
      <c r="Q118" s="35"/>
    </row>
    <row r="119" spans="1:17" x14ac:dyDescent="0.3">
      <c r="A119" s="41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7" t="s">
        <v>355</v>
      </c>
      <c r="G119" s="4" t="s">
        <v>2713</v>
      </c>
      <c r="H119" s="2" t="s">
        <v>5145</v>
      </c>
      <c r="I119" s="18" t="s">
        <v>9</v>
      </c>
      <c r="J119" s="18">
        <v>2379</v>
      </c>
      <c r="K119" s="22" t="s">
        <v>2720</v>
      </c>
      <c r="L119" s="28" t="s">
        <v>175</v>
      </c>
      <c r="M119" s="23" t="s">
        <v>2716</v>
      </c>
      <c r="N119" s="20" t="s">
        <v>2717</v>
      </c>
      <c r="O119" s="40">
        <v>33063</v>
      </c>
      <c r="P119" s="34"/>
      <c r="Q119" s="35"/>
    </row>
    <row r="120" spans="1:17" ht="15" thickBot="1" x14ac:dyDescent="0.35">
      <c r="A120" s="41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7" t="s">
        <v>355</v>
      </c>
      <c r="G120" s="4" t="s">
        <v>2713</v>
      </c>
      <c r="H120" s="2" t="s">
        <v>5147</v>
      </c>
      <c r="I120" s="18" t="s">
        <v>4548</v>
      </c>
      <c r="J120" s="18">
        <v>2379</v>
      </c>
      <c r="K120" s="22" t="s">
        <v>2</v>
      </c>
      <c r="L120" s="28" t="s">
        <v>4561</v>
      </c>
      <c r="M120" s="23" t="s">
        <v>2716</v>
      </c>
      <c r="N120" s="20" t="s">
        <v>2</v>
      </c>
      <c r="O120" s="40">
        <v>33063</v>
      </c>
      <c r="P120" s="36"/>
      <c r="Q120" s="37"/>
    </row>
    <row r="121" spans="1:17" x14ac:dyDescent="0.3">
      <c r="A121" s="41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6" t="s">
        <v>356</v>
      </c>
      <c r="G121" s="4" t="s">
        <v>2713</v>
      </c>
      <c r="H121" s="2" t="s">
        <v>5148</v>
      </c>
      <c r="I121" s="18">
        <v>0</v>
      </c>
      <c r="J121" s="18">
        <v>2380</v>
      </c>
      <c r="K121" s="22" t="s">
        <v>2721</v>
      </c>
      <c r="L121" s="28" t="s">
        <v>175</v>
      </c>
      <c r="M121" s="23" t="s">
        <v>2716</v>
      </c>
      <c r="N121" s="20" t="s">
        <v>2717</v>
      </c>
      <c r="O121" s="40">
        <v>33063</v>
      </c>
      <c r="P121" s="32" t="s">
        <v>2718</v>
      </c>
      <c r="Q121" s="33">
        <v>0</v>
      </c>
    </row>
    <row r="122" spans="1:17" x14ac:dyDescent="0.3">
      <c r="A122" s="41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7" t="s">
        <v>359</v>
      </c>
      <c r="G122" s="4" t="s">
        <v>2713</v>
      </c>
      <c r="H122" s="2" t="s">
        <v>5149</v>
      </c>
      <c r="I122" s="18">
        <v>0</v>
      </c>
      <c r="J122" s="18">
        <v>2380</v>
      </c>
      <c r="K122" s="22" t="s">
        <v>2721</v>
      </c>
      <c r="L122" s="28" t="s">
        <v>175</v>
      </c>
      <c r="M122" s="23" t="s">
        <v>2716</v>
      </c>
      <c r="N122" s="20" t="s">
        <v>2717</v>
      </c>
      <c r="O122" s="40">
        <v>33063</v>
      </c>
      <c r="P122" s="34"/>
      <c r="Q122" s="35"/>
    </row>
    <row r="123" spans="1:17" ht="15" thickBot="1" x14ac:dyDescent="0.35">
      <c r="A123" s="41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7" t="s">
        <v>745</v>
      </c>
      <c r="G123" s="4" t="s">
        <v>2713</v>
      </c>
      <c r="H123" s="2" t="s">
        <v>5150</v>
      </c>
      <c r="I123" s="18" t="s">
        <v>4548</v>
      </c>
      <c r="J123" s="18">
        <v>2380</v>
      </c>
      <c r="K123" s="22" t="s">
        <v>2</v>
      </c>
      <c r="L123" s="28" t="s">
        <v>4561</v>
      </c>
      <c r="M123" s="23" t="s">
        <v>2716</v>
      </c>
      <c r="N123" s="20" t="s">
        <v>2</v>
      </c>
      <c r="O123" s="40">
        <v>33063</v>
      </c>
      <c r="P123" s="34"/>
      <c r="Q123" s="35"/>
    </row>
    <row r="124" spans="1:17" x14ac:dyDescent="0.3">
      <c r="A124" s="41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6" t="s">
        <v>361</v>
      </c>
      <c r="G124" s="4" t="s">
        <v>2713</v>
      </c>
      <c r="H124" s="2" t="s">
        <v>2722</v>
      </c>
      <c r="I124" s="18" t="s">
        <v>9</v>
      </c>
      <c r="J124" s="18">
        <v>2381</v>
      </c>
      <c r="K124" s="22" t="s">
        <v>6</v>
      </c>
      <c r="L124" s="28">
        <v>0</v>
      </c>
      <c r="M124" s="23" t="s">
        <v>2716</v>
      </c>
      <c r="N124" s="20" t="s">
        <v>2717</v>
      </c>
      <c r="O124" s="40">
        <v>33063</v>
      </c>
      <c r="P124" s="32" t="s">
        <v>2718</v>
      </c>
      <c r="Q124" s="33">
        <v>0</v>
      </c>
    </row>
    <row r="125" spans="1:17" x14ac:dyDescent="0.3">
      <c r="A125" s="41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7" t="s">
        <v>364</v>
      </c>
      <c r="G125" s="4" t="s">
        <v>2713</v>
      </c>
      <c r="H125" s="2" t="s">
        <v>2723</v>
      </c>
      <c r="I125" s="18" t="s">
        <v>10</v>
      </c>
      <c r="J125" s="18">
        <v>2381</v>
      </c>
      <c r="K125" s="22" t="s">
        <v>6</v>
      </c>
      <c r="L125" s="28">
        <v>0</v>
      </c>
      <c r="M125" s="23" t="s">
        <v>2716</v>
      </c>
      <c r="N125" s="20" t="s">
        <v>2717</v>
      </c>
      <c r="O125" s="40">
        <v>33063</v>
      </c>
      <c r="P125" s="34"/>
      <c r="Q125" s="35"/>
    </row>
    <row r="126" spans="1:17" ht="15" thickBot="1" x14ac:dyDescent="0.35">
      <c r="A126" s="41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7" t="s">
        <v>748</v>
      </c>
      <c r="G126" s="4" t="s">
        <v>2713</v>
      </c>
      <c r="H126" s="2" t="s">
        <v>5151</v>
      </c>
      <c r="I126" s="18" t="s">
        <v>4548</v>
      </c>
      <c r="J126" s="18">
        <v>2381</v>
      </c>
      <c r="K126" s="22" t="s">
        <v>2</v>
      </c>
      <c r="L126" s="28" t="s">
        <v>4561</v>
      </c>
      <c r="M126" s="23" t="s">
        <v>2716</v>
      </c>
      <c r="N126" s="20" t="s">
        <v>2</v>
      </c>
      <c r="O126" s="40">
        <v>33063</v>
      </c>
      <c r="P126" s="34"/>
      <c r="Q126" s="35"/>
    </row>
    <row r="127" spans="1:17" x14ac:dyDescent="0.3">
      <c r="A127" s="41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6" t="s">
        <v>366</v>
      </c>
      <c r="G127" s="4" t="s">
        <v>2724</v>
      </c>
      <c r="H127" s="2" t="s">
        <v>2725</v>
      </c>
      <c r="I127" s="18">
        <v>0</v>
      </c>
      <c r="J127" s="18" t="s">
        <v>2726</v>
      </c>
      <c r="K127" s="22" t="s">
        <v>6</v>
      </c>
      <c r="L127" s="28">
        <v>0</v>
      </c>
      <c r="M127" s="23" t="s">
        <v>1291</v>
      </c>
      <c r="N127" s="20">
        <v>33123</v>
      </c>
      <c r="O127" s="40">
        <v>33123</v>
      </c>
      <c r="P127" s="32" t="s">
        <v>2727</v>
      </c>
      <c r="Q127" s="33">
        <v>0</v>
      </c>
    </row>
    <row r="128" spans="1:17" x14ac:dyDescent="0.3">
      <c r="A128" s="41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7" t="s">
        <v>368</v>
      </c>
      <c r="G128" s="4" t="s">
        <v>2724</v>
      </c>
      <c r="H128" s="2" t="s">
        <v>2728</v>
      </c>
      <c r="I128" s="18">
        <v>0</v>
      </c>
      <c r="J128" s="18" t="s">
        <v>2726</v>
      </c>
      <c r="K128" s="22" t="s">
        <v>6</v>
      </c>
      <c r="L128" s="28">
        <v>0</v>
      </c>
      <c r="M128" s="23" t="s">
        <v>1291</v>
      </c>
      <c r="N128" s="20">
        <v>33123</v>
      </c>
      <c r="O128" s="40">
        <v>33123</v>
      </c>
      <c r="P128" s="34"/>
      <c r="Q128" s="35"/>
    </row>
    <row r="129" spans="1:17" ht="15" thickBot="1" x14ac:dyDescent="0.35">
      <c r="A129" s="41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7" t="s">
        <v>756</v>
      </c>
      <c r="G129" s="4" t="s">
        <v>2724</v>
      </c>
      <c r="H129" s="2" t="s">
        <v>5152</v>
      </c>
      <c r="I129" s="18" t="s">
        <v>4548</v>
      </c>
      <c r="J129" s="18" t="s">
        <v>2726</v>
      </c>
      <c r="K129" s="22" t="s">
        <v>2</v>
      </c>
      <c r="L129" s="28" t="s">
        <v>4561</v>
      </c>
      <c r="M129" s="23" t="s">
        <v>1291</v>
      </c>
      <c r="N129" s="20" t="s">
        <v>2</v>
      </c>
      <c r="O129" s="40">
        <v>33123</v>
      </c>
      <c r="P129" s="34"/>
      <c r="Q129" s="35"/>
    </row>
    <row r="130" spans="1:17" x14ac:dyDescent="0.3">
      <c r="A130" s="41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6" t="s">
        <v>369</v>
      </c>
      <c r="G130" s="4" t="s">
        <v>2729</v>
      </c>
      <c r="H130" s="2" t="s">
        <v>2730</v>
      </c>
      <c r="I130" s="18" t="s">
        <v>13</v>
      </c>
      <c r="J130" s="18" t="s">
        <v>2731</v>
      </c>
      <c r="K130" s="22" t="s">
        <v>6</v>
      </c>
      <c r="L130" s="28">
        <v>0</v>
      </c>
      <c r="M130" s="23" t="s">
        <v>2732</v>
      </c>
      <c r="N130" s="20" t="s">
        <v>2733</v>
      </c>
      <c r="O130" s="40">
        <v>33126</v>
      </c>
      <c r="P130" s="32" t="s">
        <v>2734</v>
      </c>
      <c r="Q130" s="33">
        <v>0</v>
      </c>
    </row>
    <row r="131" spans="1:17" x14ac:dyDescent="0.3">
      <c r="A131" s="41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7" t="s">
        <v>372</v>
      </c>
      <c r="G131" s="4" t="s">
        <v>2729</v>
      </c>
      <c r="H131" s="2" t="s">
        <v>2735</v>
      </c>
      <c r="I131" s="18" t="s">
        <v>13</v>
      </c>
      <c r="J131" s="18" t="s">
        <v>2731</v>
      </c>
      <c r="K131" s="22" t="s">
        <v>6</v>
      </c>
      <c r="L131" s="28">
        <v>0</v>
      </c>
      <c r="M131" s="23" t="s">
        <v>2732</v>
      </c>
      <c r="N131" s="20" t="s">
        <v>2733</v>
      </c>
      <c r="O131" s="40">
        <v>33126</v>
      </c>
      <c r="P131" s="34"/>
      <c r="Q131" s="35"/>
    </row>
    <row r="132" spans="1:17" ht="15" thickBot="1" x14ac:dyDescent="0.35">
      <c r="A132" s="41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7" t="s">
        <v>374</v>
      </c>
      <c r="G132" s="4" t="s">
        <v>2729</v>
      </c>
      <c r="H132" s="2" t="s">
        <v>2736</v>
      </c>
      <c r="I132" s="18" t="s">
        <v>1854</v>
      </c>
      <c r="J132" s="18" t="s">
        <v>2731</v>
      </c>
      <c r="K132" s="22" t="s">
        <v>5</v>
      </c>
      <c r="L132" s="28" t="s">
        <v>175</v>
      </c>
      <c r="M132" s="23" t="s">
        <v>2732</v>
      </c>
      <c r="N132" s="20" t="s">
        <v>2733</v>
      </c>
      <c r="O132" s="40">
        <v>33126</v>
      </c>
      <c r="P132" s="34"/>
      <c r="Q132" s="35"/>
    </row>
    <row r="133" spans="1:17" x14ac:dyDescent="0.3">
      <c r="A133" s="41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6" t="s">
        <v>375</v>
      </c>
      <c r="G133" s="4" t="s">
        <v>2729</v>
      </c>
      <c r="H133" s="2" t="s">
        <v>2737</v>
      </c>
      <c r="I133" s="18" t="s">
        <v>1811</v>
      </c>
      <c r="J133" s="18">
        <v>2384</v>
      </c>
      <c r="K133" s="22" t="s">
        <v>8</v>
      </c>
      <c r="L133" s="28">
        <v>0</v>
      </c>
      <c r="M133" s="23" t="s">
        <v>2732</v>
      </c>
      <c r="N133" s="20" t="s">
        <v>2733</v>
      </c>
      <c r="O133" s="40">
        <v>33126</v>
      </c>
      <c r="P133" s="32" t="s">
        <v>2734</v>
      </c>
      <c r="Q133" s="33">
        <v>0</v>
      </c>
    </row>
    <row r="134" spans="1:17" x14ac:dyDescent="0.3">
      <c r="A134" s="41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7" t="s">
        <v>377</v>
      </c>
      <c r="G134" s="4" t="s">
        <v>2729</v>
      </c>
      <c r="H134" s="2" t="s">
        <v>2738</v>
      </c>
      <c r="I134" s="18" t="s">
        <v>1811</v>
      </c>
      <c r="J134" s="18">
        <v>2384</v>
      </c>
      <c r="K134" s="22" t="s">
        <v>6</v>
      </c>
      <c r="L134" s="28">
        <v>0</v>
      </c>
      <c r="M134" s="23" t="s">
        <v>2732</v>
      </c>
      <c r="N134" s="20" t="s">
        <v>2733</v>
      </c>
      <c r="O134" s="40">
        <v>33126</v>
      </c>
      <c r="P134" s="34"/>
      <c r="Q134" s="35"/>
    </row>
    <row r="135" spans="1:17" ht="15" thickBot="1" x14ac:dyDescent="0.35">
      <c r="A135" s="41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7" t="s">
        <v>379</v>
      </c>
      <c r="G135" s="4" t="s">
        <v>2729</v>
      </c>
      <c r="H135" s="2" t="s">
        <v>2739</v>
      </c>
      <c r="I135" s="18" t="s">
        <v>1854</v>
      </c>
      <c r="J135" s="18">
        <v>2384</v>
      </c>
      <c r="K135" s="22" t="s">
        <v>5</v>
      </c>
      <c r="L135" s="28">
        <v>0</v>
      </c>
      <c r="M135" s="23" t="s">
        <v>2732</v>
      </c>
      <c r="N135" s="20" t="s">
        <v>2733</v>
      </c>
      <c r="O135" s="40">
        <v>33126</v>
      </c>
      <c r="P135" s="34"/>
      <c r="Q135" s="35"/>
    </row>
    <row r="136" spans="1:17" x14ac:dyDescent="0.3">
      <c r="A136" s="41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6" t="s">
        <v>381</v>
      </c>
      <c r="G136" s="4" t="s">
        <v>2729</v>
      </c>
      <c r="H136" s="2" t="s">
        <v>2737</v>
      </c>
      <c r="I136" s="18" t="s">
        <v>705</v>
      </c>
      <c r="J136" s="18">
        <v>2384</v>
      </c>
      <c r="K136" s="22" t="s">
        <v>2740</v>
      </c>
      <c r="L136" s="28">
        <v>0</v>
      </c>
      <c r="M136" s="23" t="s">
        <v>2732</v>
      </c>
      <c r="N136" s="20" t="s">
        <v>2733</v>
      </c>
      <c r="O136" s="40">
        <v>33126</v>
      </c>
      <c r="P136" s="32" t="s">
        <v>2734</v>
      </c>
      <c r="Q136" s="33">
        <v>0</v>
      </c>
    </row>
    <row r="137" spans="1:17" ht="15" thickBot="1" x14ac:dyDescent="0.35">
      <c r="A137" s="41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7" t="s">
        <v>384</v>
      </c>
      <c r="G137" s="4" t="s">
        <v>2729</v>
      </c>
      <c r="H137" s="2" t="s">
        <v>2741</v>
      </c>
      <c r="I137" s="18">
        <v>0</v>
      </c>
      <c r="J137" s="18">
        <v>2384</v>
      </c>
      <c r="K137" s="22" t="s">
        <v>2</v>
      </c>
      <c r="L137" s="28" t="s">
        <v>1</v>
      </c>
      <c r="M137" s="23" t="s">
        <v>2732</v>
      </c>
      <c r="N137" s="20" t="s">
        <v>2</v>
      </c>
      <c r="O137" s="40">
        <v>33126</v>
      </c>
      <c r="P137" s="34"/>
      <c r="Q137" s="35"/>
    </row>
    <row r="138" spans="1:17" x14ac:dyDescent="0.3">
      <c r="A138" s="41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6" t="s">
        <v>388</v>
      </c>
      <c r="G138" s="4" t="s">
        <v>2729</v>
      </c>
      <c r="H138" s="2" t="s">
        <v>2742</v>
      </c>
      <c r="I138" s="18" t="s">
        <v>1735</v>
      </c>
      <c r="J138" s="18">
        <v>2385</v>
      </c>
      <c r="K138" s="22" t="s">
        <v>597</v>
      </c>
      <c r="L138" s="28">
        <v>0</v>
      </c>
      <c r="M138" s="23" t="s">
        <v>2732</v>
      </c>
      <c r="N138" s="20" t="s">
        <v>2733</v>
      </c>
      <c r="O138" s="40">
        <v>33126</v>
      </c>
      <c r="P138" s="32" t="s">
        <v>2734</v>
      </c>
      <c r="Q138" s="33">
        <v>0</v>
      </c>
    </row>
    <row r="139" spans="1:17" x14ac:dyDescent="0.3">
      <c r="A139" s="41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7" t="s">
        <v>390</v>
      </c>
      <c r="G139" s="4" t="s">
        <v>2729</v>
      </c>
      <c r="H139" s="2" t="s">
        <v>2743</v>
      </c>
      <c r="I139" s="18" t="s">
        <v>13</v>
      </c>
      <c r="J139" s="18">
        <v>2385</v>
      </c>
      <c r="K139" s="22" t="s">
        <v>6</v>
      </c>
      <c r="L139" s="28">
        <v>0</v>
      </c>
      <c r="M139" s="23" t="s">
        <v>2732</v>
      </c>
      <c r="N139" s="20" t="s">
        <v>2733</v>
      </c>
      <c r="O139" s="40">
        <v>33126</v>
      </c>
      <c r="P139" s="34"/>
      <c r="Q139" s="35"/>
    </row>
    <row r="140" spans="1:17" ht="15" thickBot="1" x14ac:dyDescent="0.35">
      <c r="A140" s="41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7" t="s">
        <v>392</v>
      </c>
      <c r="G140" s="4" t="s">
        <v>2729</v>
      </c>
      <c r="H140" s="2" t="s">
        <v>5153</v>
      </c>
      <c r="I140" s="18">
        <v>0</v>
      </c>
      <c r="J140" s="18">
        <v>2385</v>
      </c>
      <c r="K140" s="22" t="s">
        <v>2</v>
      </c>
      <c r="L140" s="28" t="s">
        <v>1</v>
      </c>
      <c r="M140" s="23" t="s">
        <v>2732</v>
      </c>
      <c r="N140" s="20" t="s">
        <v>2</v>
      </c>
      <c r="O140" s="40">
        <v>33126</v>
      </c>
      <c r="P140" s="34"/>
      <c r="Q140" s="35"/>
    </row>
    <row r="141" spans="1:17" x14ac:dyDescent="0.3">
      <c r="A141" s="41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6" t="s">
        <v>393</v>
      </c>
      <c r="G141" s="4" t="s">
        <v>2729</v>
      </c>
      <c r="H141" s="2" t="s">
        <v>2744</v>
      </c>
      <c r="I141" s="18" t="s">
        <v>13</v>
      </c>
      <c r="J141" s="18">
        <v>2386</v>
      </c>
      <c r="K141" s="22" t="s">
        <v>8</v>
      </c>
      <c r="L141" s="28">
        <v>0</v>
      </c>
      <c r="M141" s="23" t="s">
        <v>2732</v>
      </c>
      <c r="N141" s="20" t="s">
        <v>2733</v>
      </c>
      <c r="O141" s="40">
        <v>33126</v>
      </c>
      <c r="P141" s="32" t="s">
        <v>2734</v>
      </c>
      <c r="Q141" s="33">
        <v>0</v>
      </c>
    </row>
    <row r="142" spans="1:17" x14ac:dyDescent="0.3">
      <c r="A142" s="41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7" t="s">
        <v>396</v>
      </c>
      <c r="G142" s="4" t="s">
        <v>2729</v>
      </c>
      <c r="H142" s="2" t="s">
        <v>2745</v>
      </c>
      <c r="I142" s="18" t="s">
        <v>13</v>
      </c>
      <c r="J142" s="18">
        <v>2386</v>
      </c>
      <c r="K142" s="22" t="s">
        <v>5</v>
      </c>
      <c r="L142" s="28">
        <v>0</v>
      </c>
      <c r="M142" s="23" t="s">
        <v>2732</v>
      </c>
      <c r="N142" s="20" t="s">
        <v>2733</v>
      </c>
      <c r="O142" s="40">
        <v>33126</v>
      </c>
      <c r="P142" s="34"/>
      <c r="Q142" s="35"/>
    </row>
    <row r="143" spans="1:17" ht="15" thickBot="1" x14ac:dyDescent="0.35">
      <c r="A143" s="41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7" t="s">
        <v>1406</v>
      </c>
      <c r="G143" s="4" t="s">
        <v>2729</v>
      </c>
      <c r="H143" s="2" t="s">
        <v>2746</v>
      </c>
      <c r="I143" s="18" t="s">
        <v>1735</v>
      </c>
      <c r="J143" s="18">
        <v>2386</v>
      </c>
      <c r="K143" s="22" t="s">
        <v>5</v>
      </c>
      <c r="L143" s="28" t="s">
        <v>175</v>
      </c>
      <c r="M143" s="23" t="s">
        <v>2732</v>
      </c>
      <c r="N143" s="20" t="s">
        <v>2733</v>
      </c>
      <c r="O143" s="40">
        <v>33126</v>
      </c>
      <c r="P143" s="34"/>
      <c r="Q143" s="35"/>
    </row>
    <row r="144" spans="1:17" x14ac:dyDescent="0.3">
      <c r="A144" s="41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6" t="s">
        <v>398</v>
      </c>
      <c r="G144" s="4" t="s">
        <v>2729</v>
      </c>
      <c r="H144" s="2" t="s">
        <v>5154</v>
      </c>
      <c r="I144" s="18" t="s">
        <v>4548</v>
      </c>
      <c r="J144" s="18" t="s">
        <v>2731</v>
      </c>
      <c r="K144" s="22" t="s">
        <v>2</v>
      </c>
      <c r="L144" s="28" t="s">
        <v>4561</v>
      </c>
      <c r="M144" s="23" t="s">
        <v>2732</v>
      </c>
      <c r="N144" s="20" t="s">
        <v>2</v>
      </c>
      <c r="O144" s="40">
        <v>33126</v>
      </c>
      <c r="P144" s="32" t="s">
        <v>2734</v>
      </c>
      <c r="Q144" s="33">
        <v>0</v>
      </c>
    </row>
    <row r="145" spans="1:17" x14ac:dyDescent="0.3">
      <c r="A145" s="41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7" t="s">
        <v>401</v>
      </c>
      <c r="G145" s="4" t="s">
        <v>2729</v>
      </c>
      <c r="H145" s="2" t="s">
        <v>5155</v>
      </c>
      <c r="I145" s="18" t="s">
        <v>4548</v>
      </c>
      <c r="J145" s="18">
        <v>2385</v>
      </c>
      <c r="K145" s="22" t="s">
        <v>2</v>
      </c>
      <c r="L145" s="28" t="s">
        <v>4561</v>
      </c>
      <c r="M145" s="23" t="s">
        <v>2732</v>
      </c>
      <c r="N145" s="20" t="s">
        <v>2</v>
      </c>
      <c r="O145" s="40">
        <v>33126</v>
      </c>
      <c r="P145" s="34"/>
      <c r="Q145" s="35"/>
    </row>
    <row r="146" spans="1:17" x14ac:dyDescent="0.3">
      <c r="A146" s="41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6" t="s">
        <v>398</v>
      </c>
      <c r="G146" s="4" t="s">
        <v>2729</v>
      </c>
      <c r="H146" s="2" t="s">
        <v>5156</v>
      </c>
      <c r="I146" s="18" t="s">
        <v>4548</v>
      </c>
      <c r="J146" s="18">
        <v>2384</v>
      </c>
      <c r="K146" s="22" t="s">
        <v>2</v>
      </c>
      <c r="L146" s="28" t="s">
        <v>4561</v>
      </c>
      <c r="M146" s="23" t="s">
        <v>2732</v>
      </c>
      <c r="N146" s="20" t="s">
        <v>2</v>
      </c>
      <c r="O146" s="40">
        <v>33126</v>
      </c>
      <c r="P146" s="39"/>
      <c r="Q146" s="38"/>
    </row>
    <row r="147" spans="1:17" ht="15" thickBot="1" x14ac:dyDescent="0.35">
      <c r="A147" s="41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7" t="s">
        <v>401</v>
      </c>
      <c r="G147" s="4" t="s">
        <v>2729</v>
      </c>
      <c r="H147" s="2" t="s">
        <v>5157</v>
      </c>
      <c r="I147" s="18" t="s">
        <v>4548</v>
      </c>
      <c r="J147" s="18">
        <v>2386</v>
      </c>
      <c r="K147" s="22" t="s">
        <v>2</v>
      </c>
      <c r="L147" s="28" t="s">
        <v>4561</v>
      </c>
      <c r="M147" s="23" t="s">
        <v>2732</v>
      </c>
      <c r="N147" s="20" t="s">
        <v>2</v>
      </c>
      <c r="O147" s="40">
        <v>33126</v>
      </c>
      <c r="P147" s="39"/>
      <c r="Q147" s="38"/>
    </row>
    <row r="148" spans="1:17" x14ac:dyDescent="0.3">
      <c r="A148" s="41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6" t="s">
        <v>403</v>
      </c>
      <c r="G148" s="4" t="s">
        <v>2747</v>
      </c>
      <c r="H148" s="2" t="s">
        <v>2748</v>
      </c>
      <c r="I148" s="18" t="s">
        <v>14</v>
      </c>
      <c r="J148" s="18" t="s">
        <v>2749</v>
      </c>
      <c r="K148" s="22" t="s">
        <v>8</v>
      </c>
      <c r="L148" s="28">
        <v>0</v>
      </c>
      <c r="M148" s="23" t="s">
        <v>2750</v>
      </c>
      <c r="N148" s="20">
        <v>33154</v>
      </c>
      <c r="O148" s="40">
        <v>33154</v>
      </c>
      <c r="P148" s="32" t="s">
        <v>2751</v>
      </c>
      <c r="Q148" s="33">
        <v>0</v>
      </c>
    </row>
    <row r="149" spans="1:17" x14ac:dyDescent="0.3">
      <c r="A149" s="41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7" t="s">
        <v>405</v>
      </c>
      <c r="G149" s="4" t="s">
        <v>2747</v>
      </c>
      <c r="H149" s="2" t="s">
        <v>2752</v>
      </c>
      <c r="I149" s="18" t="s">
        <v>13</v>
      </c>
      <c r="J149" s="18" t="s">
        <v>2749</v>
      </c>
      <c r="K149" s="22" t="s">
        <v>2753</v>
      </c>
      <c r="L149" s="28">
        <v>0</v>
      </c>
      <c r="M149" s="23" t="s">
        <v>2750</v>
      </c>
      <c r="N149" s="20" t="s">
        <v>2754</v>
      </c>
      <c r="O149" s="40">
        <v>33154</v>
      </c>
      <c r="P149" s="34"/>
      <c r="Q149" s="35"/>
    </row>
    <row r="150" spans="1:17" ht="15" thickBot="1" x14ac:dyDescent="0.35">
      <c r="A150" s="41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7" t="s">
        <v>793</v>
      </c>
      <c r="G150" s="4" t="s">
        <v>2747</v>
      </c>
      <c r="H150" s="2" t="s">
        <v>5158</v>
      </c>
      <c r="I150" s="18" t="s">
        <v>4548</v>
      </c>
      <c r="J150" s="18" t="s">
        <v>2749</v>
      </c>
      <c r="K150" s="22" t="s">
        <v>2</v>
      </c>
      <c r="L150" s="28" t="s">
        <v>4561</v>
      </c>
      <c r="M150" s="23" t="s">
        <v>2750</v>
      </c>
      <c r="N150" s="20" t="s">
        <v>2</v>
      </c>
      <c r="O150" s="40">
        <v>33154</v>
      </c>
      <c r="P150" s="34"/>
      <c r="Q150" s="35"/>
    </row>
    <row r="151" spans="1:17" x14ac:dyDescent="0.3">
      <c r="A151" s="41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6" t="s">
        <v>407</v>
      </c>
      <c r="G151" s="4" t="s">
        <v>2747</v>
      </c>
      <c r="H151" s="2" t="s">
        <v>2755</v>
      </c>
      <c r="I151" s="18" t="s">
        <v>14</v>
      </c>
      <c r="J151" s="18">
        <v>2388</v>
      </c>
      <c r="K151" s="22" t="s">
        <v>8</v>
      </c>
      <c r="L151" s="28">
        <v>0</v>
      </c>
      <c r="M151" s="23" t="s">
        <v>2750</v>
      </c>
      <c r="N151" s="20">
        <v>33154</v>
      </c>
      <c r="O151" s="40">
        <v>33154</v>
      </c>
      <c r="P151" s="32" t="s">
        <v>2751</v>
      </c>
      <c r="Q151" s="33" t="s">
        <v>12</v>
      </c>
    </row>
    <row r="152" spans="1:17" x14ac:dyDescent="0.3">
      <c r="A152" s="41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7" t="s">
        <v>410</v>
      </c>
      <c r="G152" s="4" t="s">
        <v>2747</v>
      </c>
      <c r="H152" s="2" t="s">
        <v>2758</v>
      </c>
      <c r="I152" s="18" t="s">
        <v>13</v>
      </c>
      <c r="J152" s="18">
        <v>2388</v>
      </c>
      <c r="K152" s="22" t="s">
        <v>2757</v>
      </c>
      <c r="L152" s="28">
        <v>0</v>
      </c>
      <c r="M152" s="23" t="s">
        <v>2750</v>
      </c>
      <c r="N152" s="20" t="s">
        <v>2754</v>
      </c>
      <c r="O152" s="40">
        <v>33154</v>
      </c>
      <c r="P152" s="34"/>
      <c r="Q152" s="35"/>
    </row>
    <row r="153" spans="1:17" x14ac:dyDescent="0.3">
      <c r="A153" s="41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7" t="s">
        <v>412</v>
      </c>
      <c r="G153" s="4" t="s">
        <v>2747</v>
      </c>
      <c r="H153" s="2" t="s">
        <v>5159</v>
      </c>
      <c r="I153" s="18" t="s">
        <v>4548</v>
      </c>
      <c r="J153" s="18">
        <v>2388</v>
      </c>
      <c r="K153" s="22" t="s">
        <v>2</v>
      </c>
      <c r="L153" s="28" t="s">
        <v>4561</v>
      </c>
      <c r="M153" s="23" t="s">
        <v>2750</v>
      </c>
      <c r="N153" s="20" t="s">
        <v>2</v>
      </c>
      <c r="O153" s="40">
        <v>33154</v>
      </c>
      <c r="P153" s="34"/>
      <c r="Q153" s="35"/>
    </row>
    <row r="154" spans="1:17" ht="15" thickBot="1" x14ac:dyDescent="0.35">
      <c r="A154" s="41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6" t="s">
        <v>407</v>
      </c>
      <c r="G154" s="4" t="s">
        <v>2747</v>
      </c>
      <c r="H154" s="2" t="s">
        <v>2756</v>
      </c>
      <c r="I154" s="18" t="s">
        <v>13</v>
      </c>
      <c r="J154" s="18">
        <v>2388</v>
      </c>
      <c r="K154" s="22" t="s">
        <v>2757</v>
      </c>
      <c r="L154" s="28" t="s">
        <v>175</v>
      </c>
      <c r="M154" s="23" t="s">
        <v>2750</v>
      </c>
      <c r="N154" s="20" t="s">
        <v>2754</v>
      </c>
      <c r="O154" s="40">
        <v>33154</v>
      </c>
      <c r="P154" s="39"/>
      <c r="Q154" s="38"/>
    </row>
    <row r="155" spans="1:17" x14ac:dyDescent="0.3">
      <c r="A155" s="41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6" t="s">
        <v>413</v>
      </c>
      <c r="G155" s="4" t="s">
        <v>2747</v>
      </c>
      <c r="H155" s="2" t="s">
        <v>2759</v>
      </c>
      <c r="I155" s="18" t="s">
        <v>1758</v>
      </c>
      <c r="J155" s="18">
        <v>2389</v>
      </c>
      <c r="K155" s="22" t="s">
        <v>28</v>
      </c>
      <c r="L155" s="28">
        <v>0</v>
      </c>
      <c r="M155" s="23" t="s">
        <v>2750</v>
      </c>
      <c r="N155" s="20">
        <v>33161</v>
      </c>
      <c r="O155" s="40">
        <v>33154</v>
      </c>
      <c r="P155" s="32" t="s">
        <v>2751</v>
      </c>
      <c r="Q155" s="33">
        <v>0</v>
      </c>
    </row>
    <row r="156" spans="1:17" x14ac:dyDescent="0.3">
      <c r="A156" s="41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7" t="s">
        <v>415</v>
      </c>
      <c r="G156" s="4" t="s">
        <v>2747</v>
      </c>
      <c r="H156" s="2" t="s">
        <v>2760</v>
      </c>
      <c r="I156" s="18" t="s">
        <v>5160</v>
      </c>
      <c r="J156" s="18">
        <v>2389</v>
      </c>
      <c r="K156" s="22" t="s">
        <v>21</v>
      </c>
      <c r="L156" s="28">
        <v>0</v>
      </c>
      <c r="M156" s="23" t="s">
        <v>2750</v>
      </c>
      <c r="N156" s="20" t="s">
        <v>2754</v>
      </c>
      <c r="O156" s="40">
        <v>33154</v>
      </c>
      <c r="P156" s="34"/>
      <c r="Q156" s="35"/>
    </row>
    <row r="157" spans="1:17" ht="15" thickBot="1" x14ac:dyDescent="0.35">
      <c r="A157" s="41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7" t="s">
        <v>417</v>
      </c>
      <c r="G157" s="4" t="s">
        <v>2747</v>
      </c>
      <c r="H157" s="2" t="s">
        <v>5161</v>
      </c>
      <c r="I157" s="18" t="s">
        <v>4548</v>
      </c>
      <c r="J157" s="18">
        <v>2389</v>
      </c>
      <c r="K157" s="22" t="s">
        <v>2</v>
      </c>
      <c r="L157" s="28" t="s">
        <v>4561</v>
      </c>
      <c r="M157" s="23" t="s">
        <v>2750</v>
      </c>
      <c r="N157" s="20" t="s">
        <v>2</v>
      </c>
      <c r="O157" s="40">
        <v>33154</v>
      </c>
      <c r="P157" s="34"/>
      <c r="Q157" s="35"/>
    </row>
    <row r="158" spans="1:17" x14ac:dyDescent="0.3">
      <c r="A158" s="41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6" t="s">
        <v>418</v>
      </c>
      <c r="G158" s="4" t="s">
        <v>2761</v>
      </c>
      <c r="H158" s="2" t="s">
        <v>2762</v>
      </c>
      <c r="I158" s="18" t="s">
        <v>9</v>
      </c>
      <c r="J158" s="18" t="s">
        <v>2763</v>
      </c>
      <c r="K158" s="22" t="s">
        <v>2764</v>
      </c>
      <c r="L158" s="28">
        <v>0</v>
      </c>
      <c r="M158" s="23" t="s">
        <v>2765</v>
      </c>
      <c r="N158" s="20" t="s">
        <v>2766</v>
      </c>
      <c r="O158" s="40">
        <v>33161</v>
      </c>
      <c r="P158" s="32" t="s">
        <v>2767</v>
      </c>
      <c r="Q158" s="33" t="s">
        <v>12</v>
      </c>
    </row>
    <row r="159" spans="1:17" x14ac:dyDescent="0.3">
      <c r="A159" s="41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7" t="s">
        <v>420</v>
      </c>
      <c r="G159" s="4" t="s">
        <v>2761</v>
      </c>
      <c r="H159" s="2" t="s">
        <v>2770</v>
      </c>
      <c r="I159" s="18" t="s">
        <v>10</v>
      </c>
      <c r="J159" s="18" t="s">
        <v>2763</v>
      </c>
      <c r="K159" s="22" t="s">
        <v>2769</v>
      </c>
      <c r="L159" s="28">
        <v>0</v>
      </c>
      <c r="M159" s="23" t="s">
        <v>2765</v>
      </c>
      <c r="N159" s="20" t="s">
        <v>2766</v>
      </c>
      <c r="O159" s="40">
        <v>33161</v>
      </c>
      <c r="P159" s="34"/>
      <c r="Q159" s="35"/>
    </row>
    <row r="160" spans="1:17" x14ac:dyDescent="0.3">
      <c r="A160" s="41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7" t="s">
        <v>422</v>
      </c>
      <c r="G160" s="4" t="s">
        <v>2761</v>
      </c>
      <c r="H160" s="2" t="s">
        <v>5162</v>
      </c>
      <c r="I160" s="18" t="s">
        <v>4548</v>
      </c>
      <c r="J160" s="18" t="s">
        <v>2763</v>
      </c>
      <c r="K160" s="22" t="s">
        <v>2</v>
      </c>
      <c r="L160" s="28" t="s">
        <v>4561</v>
      </c>
      <c r="M160" s="23" t="s">
        <v>2765</v>
      </c>
      <c r="N160" s="20" t="s">
        <v>2</v>
      </c>
      <c r="O160" s="40">
        <v>33161</v>
      </c>
      <c r="P160" s="34"/>
      <c r="Q160" s="35"/>
    </row>
    <row r="161" spans="1:17" ht="15" thickBot="1" x14ac:dyDescent="0.35">
      <c r="A161" s="41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6" t="s">
        <v>418</v>
      </c>
      <c r="G161" s="4" t="s">
        <v>2761</v>
      </c>
      <c r="H161" s="2" t="s">
        <v>2768</v>
      </c>
      <c r="I161" s="18" t="s">
        <v>9</v>
      </c>
      <c r="J161" s="18" t="s">
        <v>2763</v>
      </c>
      <c r="K161" s="22" t="s">
        <v>5</v>
      </c>
      <c r="L161" s="28">
        <v>0</v>
      </c>
      <c r="M161" s="23" t="s">
        <v>2765</v>
      </c>
      <c r="N161" s="20" t="s">
        <v>2766</v>
      </c>
      <c r="O161" s="40">
        <v>33161</v>
      </c>
      <c r="P161" s="39"/>
      <c r="Q161" s="38"/>
    </row>
    <row r="162" spans="1:17" x14ac:dyDescent="0.3">
      <c r="A162" s="41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6" t="s">
        <v>423</v>
      </c>
      <c r="G162" s="4" t="s">
        <v>2771</v>
      </c>
      <c r="H162" s="2" t="s">
        <v>2772</v>
      </c>
      <c r="I162" s="18" t="s">
        <v>151</v>
      </c>
      <c r="J162" s="18" t="s">
        <v>2773</v>
      </c>
      <c r="K162" s="22" t="s">
        <v>82</v>
      </c>
      <c r="L162" s="28">
        <v>0</v>
      </c>
      <c r="M162" s="23" t="s">
        <v>2774</v>
      </c>
      <c r="N162" s="20" t="s">
        <v>2775</v>
      </c>
      <c r="O162" s="40" t="s">
        <v>2776</v>
      </c>
      <c r="P162" s="32" t="s">
        <v>2777</v>
      </c>
      <c r="Q162" s="33" t="s">
        <v>12</v>
      </c>
    </row>
    <row r="163" spans="1:17" x14ac:dyDescent="0.3">
      <c r="A163" s="41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7" t="s">
        <v>426</v>
      </c>
      <c r="G163" s="4" t="s">
        <v>2771</v>
      </c>
      <c r="H163" s="2" t="s">
        <v>2778</v>
      </c>
      <c r="I163" s="18" t="s">
        <v>705</v>
      </c>
      <c r="J163" s="18" t="s">
        <v>2773</v>
      </c>
      <c r="K163" s="22" t="s">
        <v>2780</v>
      </c>
      <c r="L163" s="28">
        <v>0</v>
      </c>
      <c r="M163" s="23" t="s">
        <v>2774</v>
      </c>
      <c r="N163" s="20" t="s">
        <v>2775</v>
      </c>
      <c r="O163" s="40" t="s">
        <v>2776</v>
      </c>
      <c r="P163" s="34"/>
      <c r="Q163" s="35"/>
    </row>
    <row r="164" spans="1:17" x14ac:dyDescent="0.3">
      <c r="A164" s="41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7" t="s">
        <v>428</v>
      </c>
      <c r="G164" s="4" t="s">
        <v>2771</v>
      </c>
      <c r="H164" s="2" t="s">
        <v>2779</v>
      </c>
      <c r="I164" s="18" t="s">
        <v>705</v>
      </c>
      <c r="J164" s="18" t="s">
        <v>2773</v>
      </c>
      <c r="K164" s="22" t="s">
        <v>2782</v>
      </c>
      <c r="L164" s="28">
        <v>0</v>
      </c>
      <c r="M164" s="23" t="s">
        <v>2774</v>
      </c>
      <c r="N164" s="20" t="s">
        <v>2775</v>
      </c>
      <c r="O164" s="40" t="s">
        <v>2776</v>
      </c>
      <c r="P164" s="34"/>
      <c r="Q164" s="35"/>
    </row>
    <row r="165" spans="1:17" x14ac:dyDescent="0.3">
      <c r="A165" s="41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6" t="s">
        <v>423</v>
      </c>
      <c r="G165" s="4" t="s">
        <v>2771</v>
      </c>
      <c r="H165" s="2" t="s">
        <v>2781</v>
      </c>
      <c r="I165" s="18" t="s">
        <v>705</v>
      </c>
      <c r="J165" s="18" t="s">
        <v>2773</v>
      </c>
      <c r="K165" s="22" t="s">
        <v>2782</v>
      </c>
      <c r="L165" s="28">
        <v>0</v>
      </c>
      <c r="M165" s="23" t="s">
        <v>2774</v>
      </c>
      <c r="N165" s="20" t="s">
        <v>2775</v>
      </c>
      <c r="O165" s="40" t="s">
        <v>2776</v>
      </c>
      <c r="P165" s="39"/>
      <c r="Q165" s="38"/>
    </row>
    <row r="166" spans="1:17" ht="15" thickBot="1" x14ac:dyDescent="0.35">
      <c r="A166" s="41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7" t="s">
        <v>428</v>
      </c>
      <c r="G166" s="4" t="s">
        <v>2771</v>
      </c>
      <c r="H166" s="2" t="s">
        <v>5163</v>
      </c>
      <c r="I166" s="18" t="s">
        <v>4548</v>
      </c>
      <c r="J166" s="18" t="s">
        <v>2773</v>
      </c>
      <c r="K166" s="22" t="s">
        <v>2</v>
      </c>
      <c r="L166" s="28" t="s">
        <v>4561</v>
      </c>
      <c r="M166" s="23" t="s">
        <v>2774</v>
      </c>
      <c r="N166" s="20" t="s">
        <v>2</v>
      </c>
      <c r="O166" s="40" t="s">
        <v>2776</v>
      </c>
      <c r="P166" s="36"/>
      <c r="Q166" s="37"/>
    </row>
    <row r="167" spans="1:17" x14ac:dyDescent="0.3">
      <c r="A167" s="41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6" t="s">
        <v>430</v>
      </c>
      <c r="G167" s="4" t="s">
        <v>2783</v>
      </c>
      <c r="H167" s="2" t="s">
        <v>2784</v>
      </c>
      <c r="I167" s="18" t="s">
        <v>1735</v>
      </c>
      <c r="J167" s="18" t="s">
        <v>2785</v>
      </c>
      <c r="K167" s="22" t="s">
        <v>2786</v>
      </c>
      <c r="L167" s="28">
        <v>0</v>
      </c>
      <c r="M167" s="23" t="s">
        <v>2787</v>
      </c>
      <c r="N167" s="20" t="s">
        <v>2788</v>
      </c>
      <c r="O167" s="40">
        <v>33189</v>
      </c>
      <c r="P167" s="32" t="s">
        <v>2789</v>
      </c>
      <c r="Q167" s="33">
        <v>0</v>
      </c>
    </row>
    <row r="168" spans="1:17" x14ac:dyDescent="0.3">
      <c r="A168" s="41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7" t="s">
        <v>432</v>
      </c>
      <c r="G168" s="4" t="s">
        <v>2783</v>
      </c>
      <c r="H168" s="2" t="s">
        <v>2790</v>
      </c>
      <c r="I168" s="18" t="s">
        <v>14</v>
      </c>
      <c r="J168" s="18" t="s">
        <v>2785</v>
      </c>
      <c r="K168" s="22" t="s">
        <v>2791</v>
      </c>
      <c r="L168" s="28" t="s">
        <v>175</v>
      </c>
      <c r="M168" s="23" t="s">
        <v>2787</v>
      </c>
      <c r="N168" s="20">
        <v>33189</v>
      </c>
      <c r="O168" s="40">
        <v>33189</v>
      </c>
      <c r="P168" s="34"/>
      <c r="Q168" s="35"/>
    </row>
    <row r="169" spans="1:17" ht="15" thickBot="1" x14ac:dyDescent="0.35">
      <c r="A169" s="41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7" t="s">
        <v>824</v>
      </c>
      <c r="G169" s="4" t="s">
        <v>2783</v>
      </c>
      <c r="H169" s="2" t="s">
        <v>5164</v>
      </c>
      <c r="I169" s="18" t="s">
        <v>4548</v>
      </c>
      <c r="J169" s="18" t="s">
        <v>2785</v>
      </c>
      <c r="K169" s="22" t="s">
        <v>2</v>
      </c>
      <c r="L169" s="28" t="s">
        <v>4561</v>
      </c>
      <c r="M169" s="23" t="s">
        <v>2787</v>
      </c>
      <c r="N169" s="20" t="s">
        <v>2</v>
      </c>
      <c r="O169" s="40">
        <v>33189</v>
      </c>
      <c r="P169" s="34"/>
      <c r="Q169" s="35"/>
    </row>
    <row r="170" spans="1:17" x14ac:dyDescent="0.3">
      <c r="A170" s="41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6" t="s">
        <v>434</v>
      </c>
      <c r="G170" s="4" t="s">
        <v>2792</v>
      </c>
      <c r="H170" s="2" t="s">
        <v>2793</v>
      </c>
      <c r="I170" s="18" t="s">
        <v>9</v>
      </c>
      <c r="J170" s="18" t="s">
        <v>2794</v>
      </c>
      <c r="K170" s="22" t="s">
        <v>990</v>
      </c>
      <c r="L170" s="28">
        <v>0</v>
      </c>
      <c r="M170" s="23" t="s">
        <v>2795</v>
      </c>
      <c r="N170" s="20" t="s">
        <v>2796</v>
      </c>
      <c r="O170" s="40">
        <v>33210</v>
      </c>
      <c r="P170" s="32" t="s">
        <v>2789</v>
      </c>
      <c r="Q170" s="33">
        <v>0</v>
      </c>
    </row>
    <row r="171" spans="1:17" x14ac:dyDescent="0.3">
      <c r="A171" s="41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7" t="s">
        <v>437</v>
      </c>
      <c r="G171" s="4" t="s">
        <v>2792</v>
      </c>
      <c r="H171" s="2" t="s">
        <v>2797</v>
      </c>
      <c r="I171" s="18" t="s">
        <v>10</v>
      </c>
      <c r="J171" s="18" t="s">
        <v>2794</v>
      </c>
      <c r="K171" s="22" t="s">
        <v>5</v>
      </c>
      <c r="L171" s="28">
        <v>0</v>
      </c>
      <c r="M171" s="23" t="s">
        <v>2795</v>
      </c>
      <c r="N171" s="20" t="s">
        <v>2796</v>
      </c>
      <c r="O171" s="40">
        <v>33210</v>
      </c>
      <c r="P171" s="34"/>
      <c r="Q171" s="35"/>
    </row>
    <row r="172" spans="1:17" ht="15" thickBot="1" x14ac:dyDescent="0.35">
      <c r="A172" s="41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7" t="s">
        <v>438</v>
      </c>
      <c r="G172" s="4" t="s">
        <v>2792</v>
      </c>
      <c r="H172" s="2" t="s">
        <v>5165</v>
      </c>
      <c r="I172" s="18" t="s">
        <v>4548</v>
      </c>
      <c r="J172" s="18" t="s">
        <v>2794</v>
      </c>
      <c r="K172" s="22" t="s">
        <v>2</v>
      </c>
      <c r="L172" s="28" t="s">
        <v>4561</v>
      </c>
      <c r="M172" s="23" t="s">
        <v>2795</v>
      </c>
      <c r="N172" s="20" t="s">
        <v>2</v>
      </c>
      <c r="O172" s="40">
        <v>33210</v>
      </c>
      <c r="P172" s="34"/>
      <c r="Q172" s="35"/>
    </row>
    <row r="173" spans="1:17" x14ac:dyDescent="0.3">
      <c r="A173" s="41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6" t="s">
        <v>439</v>
      </c>
      <c r="G173" s="4" t="s">
        <v>2792</v>
      </c>
      <c r="H173" s="2" t="s">
        <v>2798</v>
      </c>
      <c r="I173" s="18" t="s">
        <v>9</v>
      </c>
      <c r="J173" s="18">
        <v>2394</v>
      </c>
      <c r="K173" s="22" t="s">
        <v>8</v>
      </c>
      <c r="L173" s="28">
        <v>0</v>
      </c>
      <c r="M173" s="23" t="s">
        <v>2795</v>
      </c>
      <c r="N173" s="20" t="s">
        <v>2796</v>
      </c>
      <c r="O173" s="40">
        <v>33210</v>
      </c>
      <c r="P173" s="32" t="s">
        <v>2789</v>
      </c>
      <c r="Q173" s="33">
        <v>0</v>
      </c>
    </row>
    <row r="174" spans="1:17" x14ac:dyDescent="0.3">
      <c r="A174" s="41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7" t="s">
        <v>441</v>
      </c>
      <c r="G174" s="4" t="s">
        <v>2792</v>
      </c>
      <c r="H174" s="2" t="s">
        <v>2799</v>
      </c>
      <c r="I174" s="18" t="s">
        <v>10</v>
      </c>
      <c r="J174" s="18">
        <v>2394</v>
      </c>
      <c r="K174" s="22" t="s">
        <v>8</v>
      </c>
      <c r="L174" s="28">
        <v>0</v>
      </c>
      <c r="M174" s="23" t="s">
        <v>2795</v>
      </c>
      <c r="N174" s="20" t="s">
        <v>2796</v>
      </c>
      <c r="O174" s="40">
        <v>33210</v>
      </c>
      <c r="P174" s="34"/>
      <c r="Q174" s="35"/>
    </row>
    <row r="175" spans="1:17" ht="15" thickBot="1" x14ac:dyDescent="0.35">
      <c r="A175" s="41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7" t="s">
        <v>838</v>
      </c>
      <c r="G175" s="4" t="s">
        <v>2792</v>
      </c>
      <c r="H175" s="2" t="s">
        <v>5166</v>
      </c>
      <c r="I175" s="18" t="s">
        <v>4548</v>
      </c>
      <c r="J175" s="18">
        <v>2394</v>
      </c>
      <c r="K175" s="22" t="s">
        <v>2</v>
      </c>
      <c r="L175" s="28" t="s">
        <v>4561</v>
      </c>
      <c r="M175" s="23" t="s">
        <v>2795</v>
      </c>
      <c r="N175" s="20" t="s">
        <v>2</v>
      </c>
      <c r="O175" s="40">
        <v>33210</v>
      </c>
      <c r="P175" s="34"/>
      <c r="Q175" s="35"/>
    </row>
    <row r="176" spans="1:17" x14ac:dyDescent="0.3">
      <c r="A176" s="41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6" t="s">
        <v>443</v>
      </c>
      <c r="G176" s="4" t="s">
        <v>2792</v>
      </c>
      <c r="H176" s="2" t="s">
        <v>2800</v>
      </c>
      <c r="I176" s="18" t="s">
        <v>9</v>
      </c>
      <c r="J176" s="18">
        <v>2395</v>
      </c>
      <c r="K176" s="22" t="s">
        <v>5</v>
      </c>
      <c r="L176" s="28">
        <v>0</v>
      </c>
      <c r="M176" s="23" t="s">
        <v>2795</v>
      </c>
      <c r="N176" s="20" t="s">
        <v>2796</v>
      </c>
      <c r="O176" s="40">
        <v>33210</v>
      </c>
      <c r="P176" s="32" t="s">
        <v>2789</v>
      </c>
      <c r="Q176" s="33">
        <v>0</v>
      </c>
    </row>
    <row r="177" spans="1:17" x14ac:dyDescent="0.3">
      <c r="A177" s="41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7" t="s">
        <v>446</v>
      </c>
      <c r="G177" s="4" t="s">
        <v>2792</v>
      </c>
      <c r="H177" s="2" t="s">
        <v>2801</v>
      </c>
      <c r="I177" s="18" t="s">
        <v>10</v>
      </c>
      <c r="J177" s="18">
        <v>2395</v>
      </c>
      <c r="K177" s="22" t="s">
        <v>2802</v>
      </c>
      <c r="L177" s="28">
        <v>0</v>
      </c>
      <c r="M177" s="23" t="s">
        <v>2795</v>
      </c>
      <c r="N177" s="20" t="s">
        <v>2796</v>
      </c>
      <c r="O177" s="40">
        <v>33210</v>
      </c>
      <c r="P177" s="34"/>
      <c r="Q177" s="35"/>
    </row>
    <row r="178" spans="1:17" ht="15" thickBot="1" x14ac:dyDescent="0.35">
      <c r="A178" s="41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7" t="s">
        <v>448</v>
      </c>
      <c r="G178" s="4" t="s">
        <v>2792</v>
      </c>
      <c r="H178" s="2" t="s">
        <v>5167</v>
      </c>
      <c r="I178" s="18" t="s">
        <v>4548</v>
      </c>
      <c r="J178" s="18">
        <v>2395</v>
      </c>
      <c r="K178" s="22" t="s">
        <v>2</v>
      </c>
      <c r="L178" s="28" t="s">
        <v>4561</v>
      </c>
      <c r="M178" s="23" t="s">
        <v>2795</v>
      </c>
      <c r="N178" s="20" t="s">
        <v>2</v>
      </c>
      <c r="O178" s="40">
        <v>33210</v>
      </c>
      <c r="P178" s="34"/>
      <c r="Q178" s="35"/>
    </row>
    <row r="179" spans="1:17" x14ac:dyDescent="0.3">
      <c r="A179" s="41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6" t="s">
        <v>450</v>
      </c>
      <c r="G179" s="4" t="s">
        <v>2803</v>
      </c>
      <c r="H179" s="2" t="s">
        <v>2804</v>
      </c>
      <c r="I179" s="18" t="s">
        <v>10</v>
      </c>
      <c r="J179" s="18" t="s">
        <v>2805</v>
      </c>
      <c r="K179" s="22" t="s">
        <v>6</v>
      </c>
      <c r="L179" s="28">
        <v>0</v>
      </c>
      <c r="M179" s="23" t="s">
        <v>2806</v>
      </c>
      <c r="N179" s="20" t="s">
        <v>2807</v>
      </c>
      <c r="O179" s="40">
        <v>33217</v>
      </c>
      <c r="P179" s="32" t="s">
        <v>2808</v>
      </c>
      <c r="Q179" s="33">
        <v>0</v>
      </c>
    </row>
    <row r="180" spans="1:17" x14ac:dyDescent="0.3">
      <c r="A180" s="41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7" t="s">
        <v>452</v>
      </c>
      <c r="G180" s="4" t="s">
        <v>2803</v>
      </c>
      <c r="H180" s="2" t="s">
        <v>2809</v>
      </c>
      <c r="I180" s="18" t="s">
        <v>10</v>
      </c>
      <c r="J180" s="18" t="s">
        <v>2805</v>
      </c>
      <c r="K180" s="22" t="s">
        <v>6</v>
      </c>
      <c r="L180" s="28">
        <v>0</v>
      </c>
      <c r="M180" s="23" t="s">
        <v>2806</v>
      </c>
      <c r="N180" s="20" t="s">
        <v>2807</v>
      </c>
      <c r="O180" s="40">
        <v>33217</v>
      </c>
      <c r="P180" s="34"/>
      <c r="Q180" s="35"/>
    </row>
    <row r="181" spans="1:17" ht="15" thickBot="1" x14ac:dyDescent="0.35">
      <c r="A181" s="41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7" t="s">
        <v>1993</v>
      </c>
      <c r="G181" s="4" t="s">
        <v>2803</v>
      </c>
      <c r="H181" s="2" t="s">
        <v>2810</v>
      </c>
      <c r="I181" s="18" t="s">
        <v>10</v>
      </c>
      <c r="J181" s="18" t="s">
        <v>2805</v>
      </c>
      <c r="K181" s="22" t="s">
        <v>6</v>
      </c>
      <c r="L181" s="28">
        <v>0</v>
      </c>
      <c r="M181" s="23" t="s">
        <v>2806</v>
      </c>
      <c r="N181" s="20" t="s">
        <v>2807</v>
      </c>
      <c r="O181" s="40">
        <v>33217</v>
      </c>
      <c r="P181" s="34"/>
      <c r="Q181" s="35"/>
    </row>
    <row r="182" spans="1:17" x14ac:dyDescent="0.3">
      <c r="A182" s="41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6" t="s">
        <v>454</v>
      </c>
      <c r="G182" s="4" t="s">
        <v>2803</v>
      </c>
      <c r="H182" s="2" t="s">
        <v>2811</v>
      </c>
      <c r="I182" s="18" t="s">
        <v>10</v>
      </c>
      <c r="J182" s="18" t="s">
        <v>2805</v>
      </c>
      <c r="K182" s="22" t="s">
        <v>2812</v>
      </c>
      <c r="L182" s="28" t="s">
        <v>175</v>
      </c>
      <c r="M182" s="23" t="s">
        <v>2806</v>
      </c>
      <c r="N182" s="20" t="s">
        <v>2807</v>
      </c>
      <c r="O182" s="40">
        <v>33217</v>
      </c>
      <c r="P182" s="32" t="s">
        <v>2808</v>
      </c>
      <c r="Q182" s="33">
        <v>0</v>
      </c>
    </row>
    <row r="183" spans="1:17" x14ac:dyDescent="0.3">
      <c r="A183" s="41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7" t="s">
        <v>456</v>
      </c>
      <c r="G183" s="4" t="s">
        <v>2803</v>
      </c>
      <c r="H183" s="2" t="s">
        <v>2813</v>
      </c>
      <c r="I183" s="18" t="s">
        <v>9</v>
      </c>
      <c r="J183" s="18" t="s">
        <v>2805</v>
      </c>
      <c r="K183" s="22" t="s">
        <v>28</v>
      </c>
      <c r="L183" s="28" t="s">
        <v>175</v>
      </c>
      <c r="M183" s="23" t="s">
        <v>2806</v>
      </c>
      <c r="N183" s="20" t="s">
        <v>2807</v>
      </c>
      <c r="O183" s="40">
        <v>33217</v>
      </c>
      <c r="P183" s="34"/>
      <c r="Q183" s="35"/>
    </row>
    <row r="184" spans="1:17" ht="15" thickBot="1" x14ac:dyDescent="0.35">
      <c r="A184" s="41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7" t="s">
        <v>458</v>
      </c>
      <c r="G184" s="4" t="s">
        <v>2803</v>
      </c>
      <c r="H184" s="2" t="s">
        <v>5168</v>
      </c>
      <c r="I184" s="18" t="s">
        <v>4548</v>
      </c>
      <c r="J184" s="18" t="s">
        <v>2805</v>
      </c>
      <c r="K184" s="22" t="s">
        <v>2</v>
      </c>
      <c r="L184" s="28" t="s">
        <v>4561</v>
      </c>
      <c r="M184" s="23" t="s">
        <v>2806</v>
      </c>
      <c r="N184" s="20" t="s">
        <v>2</v>
      </c>
      <c r="O184" s="40">
        <v>33217</v>
      </c>
      <c r="P184" s="34"/>
      <c r="Q184" s="35"/>
    </row>
    <row r="185" spans="1:17" x14ac:dyDescent="0.3">
      <c r="A185" s="41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6" t="s">
        <v>460</v>
      </c>
      <c r="G185" s="4" t="s">
        <v>2814</v>
      </c>
      <c r="H185" s="2" t="s">
        <v>2815</v>
      </c>
      <c r="I185" s="18" t="s">
        <v>1735</v>
      </c>
      <c r="J185" s="18" t="s">
        <v>2816</v>
      </c>
      <c r="K185" s="22" t="s">
        <v>6</v>
      </c>
      <c r="L185" s="28">
        <v>0</v>
      </c>
      <c r="M185" s="23" t="s">
        <v>1291</v>
      </c>
      <c r="N185" s="20">
        <v>33231</v>
      </c>
      <c r="O185" s="40">
        <v>33231</v>
      </c>
      <c r="P185" s="32" t="s">
        <v>2817</v>
      </c>
      <c r="Q185" s="33" t="s">
        <v>12</v>
      </c>
    </row>
    <row r="186" spans="1:17" x14ac:dyDescent="0.3">
      <c r="A186" s="41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7" t="s">
        <v>462</v>
      </c>
      <c r="G186" s="4" t="s">
        <v>2814</v>
      </c>
      <c r="H186" s="2" t="s">
        <v>2819</v>
      </c>
      <c r="I186" s="18" t="s">
        <v>13</v>
      </c>
      <c r="J186" s="18" t="s">
        <v>2816</v>
      </c>
      <c r="K186" s="22" t="s">
        <v>6</v>
      </c>
      <c r="L186" s="28">
        <v>0</v>
      </c>
      <c r="M186" s="23" t="s">
        <v>1291</v>
      </c>
      <c r="N186" s="20">
        <v>33231</v>
      </c>
      <c r="O186" s="40">
        <v>33231</v>
      </c>
      <c r="P186" s="34"/>
      <c r="Q186" s="35"/>
    </row>
    <row r="187" spans="1:17" x14ac:dyDescent="0.3">
      <c r="A187" s="41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7" t="s">
        <v>464</v>
      </c>
      <c r="G187" s="4" t="s">
        <v>2814</v>
      </c>
      <c r="H187" s="2" t="s">
        <v>5169</v>
      </c>
      <c r="I187" s="18" t="s">
        <v>4548</v>
      </c>
      <c r="J187" s="18" t="s">
        <v>2816</v>
      </c>
      <c r="K187" s="22" t="s">
        <v>2</v>
      </c>
      <c r="L187" s="28" t="s">
        <v>4561</v>
      </c>
      <c r="M187" s="23" t="s">
        <v>1291</v>
      </c>
      <c r="N187" s="20" t="s">
        <v>2</v>
      </c>
      <c r="O187" s="40">
        <v>33231</v>
      </c>
      <c r="P187" s="34"/>
      <c r="Q187" s="35"/>
    </row>
    <row r="188" spans="1:17" ht="15" thickBot="1" x14ac:dyDescent="0.35">
      <c r="A188" s="41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6" t="s">
        <v>460</v>
      </c>
      <c r="G188" s="4" t="s">
        <v>2814</v>
      </c>
      <c r="H188" s="2" t="s">
        <v>2818</v>
      </c>
      <c r="I188" s="18" t="s">
        <v>1735</v>
      </c>
      <c r="J188" s="18" t="s">
        <v>2816</v>
      </c>
      <c r="K188" s="22" t="s">
        <v>6</v>
      </c>
      <c r="L188" s="28">
        <v>0</v>
      </c>
      <c r="M188" s="23" t="s">
        <v>1291</v>
      </c>
      <c r="N188" s="20">
        <v>33231</v>
      </c>
      <c r="O188" s="40">
        <v>33231</v>
      </c>
      <c r="P188" s="39"/>
      <c r="Q188" s="38"/>
    </row>
    <row r="189" spans="1:17" x14ac:dyDescent="0.3">
      <c r="A189" s="41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6" t="s">
        <v>466</v>
      </c>
      <c r="G189" s="4" t="s">
        <v>2820</v>
      </c>
      <c r="H189" s="2" t="s">
        <v>2821</v>
      </c>
      <c r="I189" s="18" t="s">
        <v>9</v>
      </c>
      <c r="J189" s="18" t="s">
        <v>2822</v>
      </c>
      <c r="K189" s="22" t="s">
        <v>6</v>
      </c>
      <c r="L189" s="28">
        <v>0</v>
      </c>
      <c r="M189" s="23" t="s">
        <v>2823</v>
      </c>
      <c r="N189" s="20" t="s">
        <v>2824</v>
      </c>
      <c r="O189" s="40">
        <v>33294</v>
      </c>
      <c r="P189" s="32" t="s">
        <v>2825</v>
      </c>
      <c r="Q189" s="33" t="s">
        <v>12</v>
      </c>
    </row>
    <row r="190" spans="1:17" x14ac:dyDescent="0.3">
      <c r="A190" s="41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7" t="s">
        <v>469</v>
      </c>
      <c r="G190" s="4" t="s">
        <v>2820</v>
      </c>
      <c r="H190" s="2" t="s">
        <v>2827</v>
      </c>
      <c r="I190" s="18" t="s">
        <v>9</v>
      </c>
      <c r="J190" s="18" t="s">
        <v>2822</v>
      </c>
      <c r="K190" s="22" t="s">
        <v>8</v>
      </c>
      <c r="L190" s="28">
        <v>0</v>
      </c>
      <c r="M190" s="23" t="s">
        <v>2823</v>
      </c>
      <c r="N190" s="20" t="s">
        <v>2824</v>
      </c>
      <c r="O190" s="40">
        <v>33294</v>
      </c>
      <c r="P190" s="34"/>
      <c r="Q190" s="35"/>
    </row>
    <row r="191" spans="1:17" x14ac:dyDescent="0.3">
      <c r="A191" s="41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7" t="s">
        <v>471</v>
      </c>
      <c r="G191" s="4" t="s">
        <v>2820</v>
      </c>
      <c r="H191" s="2" t="s">
        <v>5170</v>
      </c>
      <c r="I191" s="18" t="s">
        <v>4548</v>
      </c>
      <c r="J191" s="18" t="s">
        <v>2822</v>
      </c>
      <c r="K191" s="22" t="s">
        <v>2</v>
      </c>
      <c r="L191" s="28" t="s">
        <v>4561</v>
      </c>
      <c r="M191" s="23" t="s">
        <v>2823</v>
      </c>
      <c r="N191" s="20" t="s">
        <v>2</v>
      </c>
      <c r="O191" s="40">
        <v>33294</v>
      </c>
      <c r="P191" s="34"/>
      <c r="Q191" s="35"/>
    </row>
    <row r="192" spans="1:17" ht="15" thickBot="1" x14ac:dyDescent="0.35">
      <c r="A192" s="41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6" t="s">
        <v>466</v>
      </c>
      <c r="G192" s="4" t="s">
        <v>2820</v>
      </c>
      <c r="H192" s="2" t="s">
        <v>2826</v>
      </c>
      <c r="I192" s="18" t="s">
        <v>9</v>
      </c>
      <c r="J192" s="18" t="s">
        <v>2822</v>
      </c>
      <c r="K192" s="22" t="s">
        <v>8</v>
      </c>
      <c r="L192" s="28">
        <v>0</v>
      </c>
      <c r="M192" s="23" t="s">
        <v>2823</v>
      </c>
      <c r="N192" s="20" t="s">
        <v>2824</v>
      </c>
      <c r="O192" s="40">
        <v>33294</v>
      </c>
      <c r="P192" s="39"/>
      <c r="Q192" s="38"/>
    </row>
    <row r="193" spans="1:17" x14ac:dyDescent="0.3">
      <c r="A193" s="41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6" t="s">
        <v>473</v>
      </c>
      <c r="G193" s="4" t="s">
        <v>2820</v>
      </c>
      <c r="H193" s="2" t="s">
        <v>2828</v>
      </c>
      <c r="I193" s="18" t="s">
        <v>9</v>
      </c>
      <c r="J193" s="18">
        <v>2399</v>
      </c>
      <c r="K193" s="22" t="s">
        <v>621</v>
      </c>
      <c r="L193" s="28">
        <v>0</v>
      </c>
      <c r="M193" s="23" t="s">
        <v>2823</v>
      </c>
      <c r="N193" s="20" t="s">
        <v>621</v>
      </c>
      <c r="O193" s="40">
        <v>33294</v>
      </c>
      <c r="P193" s="32" t="s">
        <v>2825</v>
      </c>
      <c r="Q193" s="33">
        <v>0</v>
      </c>
    </row>
    <row r="194" spans="1:17" x14ac:dyDescent="0.3">
      <c r="A194" s="41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7" t="s">
        <v>476</v>
      </c>
      <c r="G194" s="4" t="s">
        <v>2820</v>
      </c>
      <c r="H194" s="2" t="s">
        <v>2829</v>
      </c>
      <c r="I194" s="18" t="s">
        <v>10</v>
      </c>
      <c r="J194" s="18">
        <v>2399</v>
      </c>
      <c r="K194" s="22" t="s">
        <v>621</v>
      </c>
      <c r="L194" s="28">
        <v>0</v>
      </c>
      <c r="M194" s="23" t="s">
        <v>2823</v>
      </c>
      <c r="N194" s="20" t="s">
        <v>621</v>
      </c>
      <c r="O194" s="40">
        <v>33294</v>
      </c>
      <c r="P194" s="34"/>
      <c r="Q194" s="35"/>
    </row>
    <row r="195" spans="1:17" ht="15" thickBot="1" x14ac:dyDescent="0.35">
      <c r="A195" s="41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7" t="s">
        <v>478</v>
      </c>
      <c r="G195" s="4" t="s">
        <v>2820</v>
      </c>
      <c r="H195" s="2" t="s">
        <v>5171</v>
      </c>
      <c r="I195" s="18" t="s">
        <v>4548</v>
      </c>
      <c r="J195" s="18">
        <v>2399</v>
      </c>
      <c r="K195" s="22" t="s">
        <v>2</v>
      </c>
      <c r="L195" s="28" t="s">
        <v>4561</v>
      </c>
      <c r="M195" s="23" t="s">
        <v>2823</v>
      </c>
      <c r="N195" s="20" t="s">
        <v>2</v>
      </c>
      <c r="O195" s="40">
        <v>33294</v>
      </c>
      <c r="P195" s="34"/>
      <c r="Q195" s="35"/>
    </row>
    <row r="196" spans="1:17" x14ac:dyDescent="0.3">
      <c r="A196" s="41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6" t="s">
        <v>480</v>
      </c>
      <c r="G196" s="4" t="s">
        <v>2830</v>
      </c>
      <c r="H196" s="2" t="s">
        <v>2831</v>
      </c>
      <c r="I196" s="18">
        <v>0</v>
      </c>
      <c r="J196" s="18" t="s">
        <v>2832</v>
      </c>
      <c r="K196" s="22" t="s">
        <v>6</v>
      </c>
      <c r="L196" s="28">
        <v>0</v>
      </c>
      <c r="M196" s="23" t="s">
        <v>2833</v>
      </c>
      <c r="N196" s="20" t="s">
        <v>2834</v>
      </c>
      <c r="O196" s="40">
        <v>33256</v>
      </c>
      <c r="P196" s="32" t="s">
        <v>2835</v>
      </c>
      <c r="Q196" s="33">
        <v>0</v>
      </c>
    </row>
    <row r="197" spans="1:17" x14ac:dyDescent="0.3">
      <c r="A197" s="41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7" t="s">
        <v>483</v>
      </c>
      <c r="G197" s="4" t="s">
        <v>2830</v>
      </c>
      <c r="H197" s="2" t="s">
        <v>2837</v>
      </c>
      <c r="I197" s="18">
        <v>0</v>
      </c>
      <c r="J197" s="18">
        <v>2401</v>
      </c>
      <c r="K197" s="22" t="s">
        <v>6</v>
      </c>
      <c r="L197" s="28">
        <v>0</v>
      </c>
      <c r="M197" s="23" t="s">
        <v>2833</v>
      </c>
      <c r="N197" s="20" t="s">
        <v>2834</v>
      </c>
      <c r="O197" s="40">
        <v>33256</v>
      </c>
      <c r="P197" s="34"/>
      <c r="Q197" s="35"/>
    </row>
    <row r="198" spans="1:17" ht="15" thickBot="1" x14ac:dyDescent="0.35">
      <c r="A198" s="41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7" t="s">
        <v>485</v>
      </c>
      <c r="G198" s="4" t="s">
        <v>2830</v>
      </c>
      <c r="H198" s="2" t="s">
        <v>5172</v>
      </c>
      <c r="I198" s="18" t="s">
        <v>4548</v>
      </c>
      <c r="J198" s="18" t="s">
        <v>2832</v>
      </c>
      <c r="K198" s="22" t="s">
        <v>2</v>
      </c>
      <c r="L198" s="28" t="s">
        <v>4561</v>
      </c>
      <c r="M198" s="23" t="s">
        <v>2833</v>
      </c>
      <c r="N198" s="20" t="s">
        <v>2</v>
      </c>
      <c r="O198" s="40">
        <v>33256</v>
      </c>
      <c r="P198" s="34"/>
      <c r="Q198" s="35"/>
    </row>
    <row r="199" spans="1:17" x14ac:dyDescent="0.3">
      <c r="A199" s="41" t="s">
        <v>4513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6" t="s">
        <v>487</v>
      </c>
      <c r="G199" s="4" t="s">
        <v>2830</v>
      </c>
      <c r="H199" s="2" t="s">
        <v>2836</v>
      </c>
      <c r="I199" s="18" t="s">
        <v>13</v>
      </c>
      <c r="J199" s="18">
        <v>2401</v>
      </c>
      <c r="K199" s="22" t="s">
        <v>5</v>
      </c>
      <c r="L199" s="28">
        <v>0</v>
      </c>
      <c r="M199" s="23" t="s">
        <v>2833</v>
      </c>
      <c r="N199" s="20" t="s">
        <v>2834</v>
      </c>
      <c r="O199" s="40">
        <v>33256</v>
      </c>
      <c r="P199" s="32" t="s">
        <v>2835</v>
      </c>
      <c r="Q199" s="33" t="s">
        <v>12</v>
      </c>
    </row>
    <row r="200" spans="1:17" x14ac:dyDescent="0.3">
      <c r="A200" s="41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7" t="s">
        <v>488</v>
      </c>
      <c r="G200" s="4" t="s">
        <v>2830</v>
      </c>
      <c r="H200" s="2" t="s">
        <v>2837</v>
      </c>
      <c r="I200" s="18" t="s">
        <v>13</v>
      </c>
      <c r="J200" s="18">
        <v>2401</v>
      </c>
      <c r="K200" s="22" t="s">
        <v>5</v>
      </c>
      <c r="L200" s="28" t="s">
        <v>175</v>
      </c>
      <c r="M200" s="23" t="s">
        <v>2833</v>
      </c>
      <c r="N200" s="20" t="s">
        <v>2834</v>
      </c>
      <c r="O200" s="40">
        <v>33256</v>
      </c>
      <c r="P200" s="34"/>
      <c r="Q200" s="35"/>
    </row>
    <row r="201" spans="1:17" x14ac:dyDescent="0.3">
      <c r="A201" s="41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7" t="s">
        <v>867</v>
      </c>
      <c r="G201" s="4" t="s">
        <v>2830</v>
      </c>
      <c r="H201" s="2" t="s">
        <v>5173</v>
      </c>
      <c r="I201" s="18" t="s">
        <v>4548</v>
      </c>
      <c r="J201" s="18">
        <v>2401</v>
      </c>
      <c r="K201" s="22" t="s">
        <v>2</v>
      </c>
      <c r="L201" s="28" t="s">
        <v>4561</v>
      </c>
      <c r="M201" s="23" t="s">
        <v>2833</v>
      </c>
      <c r="N201" s="20" t="s">
        <v>2</v>
      </c>
      <c r="O201" s="40">
        <v>33256</v>
      </c>
      <c r="P201" s="34"/>
      <c r="Q201" s="35"/>
    </row>
    <row r="202" spans="1:17" ht="15" thickBot="1" x14ac:dyDescent="0.35">
      <c r="A202" s="41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6" t="s">
        <v>487</v>
      </c>
      <c r="G202" s="4" t="s">
        <v>2830</v>
      </c>
      <c r="H202" s="2" t="s">
        <v>2837</v>
      </c>
      <c r="I202" s="18" t="s">
        <v>13</v>
      </c>
      <c r="J202" s="18">
        <v>2401</v>
      </c>
      <c r="K202" s="22" t="s">
        <v>65</v>
      </c>
      <c r="L202" s="28" t="s">
        <v>175</v>
      </c>
      <c r="M202" s="23" t="s">
        <v>2833</v>
      </c>
      <c r="N202" s="20" t="s">
        <v>2834</v>
      </c>
      <c r="O202" s="40">
        <v>33256</v>
      </c>
      <c r="P202" s="39"/>
      <c r="Q202" s="38"/>
    </row>
    <row r="203" spans="1:17" x14ac:dyDescent="0.3">
      <c r="A203" s="41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6" t="s">
        <v>490</v>
      </c>
      <c r="G203" s="4" t="s">
        <v>2838</v>
      </c>
      <c r="H203" s="2" t="s">
        <v>2839</v>
      </c>
      <c r="I203" s="18" t="s">
        <v>1735</v>
      </c>
      <c r="J203" s="18" t="s">
        <v>2840</v>
      </c>
      <c r="K203" s="22" t="s">
        <v>931</v>
      </c>
      <c r="L203" s="28">
        <v>0</v>
      </c>
      <c r="M203" s="23" t="s">
        <v>2841</v>
      </c>
      <c r="N203" s="20" t="s">
        <v>2842</v>
      </c>
      <c r="O203" s="40">
        <v>33346</v>
      </c>
      <c r="P203" s="32" t="s">
        <v>2843</v>
      </c>
      <c r="Q203" s="33">
        <v>0</v>
      </c>
    </row>
    <row r="204" spans="1:17" x14ac:dyDescent="0.3">
      <c r="A204" s="41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7" t="s">
        <v>492</v>
      </c>
      <c r="G204" s="4" t="s">
        <v>2838</v>
      </c>
      <c r="H204" s="2" t="s">
        <v>2844</v>
      </c>
      <c r="I204" s="18" t="s">
        <v>14</v>
      </c>
      <c r="J204" s="18">
        <v>2403</v>
      </c>
      <c r="K204" s="22" t="s">
        <v>2845</v>
      </c>
      <c r="L204" s="28">
        <v>0</v>
      </c>
      <c r="M204" s="23" t="s">
        <v>2841</v>
      </c>
      <c r="N204" s="20" t="s">
        <v>2842</v>
      </c>
      <c r="O204" s="40">
        <v>33346</v>
      </c>
      <c r="P204" s="34"/>
      <c r="Q204" s="35"/>
    </row>
    <row r="205" spans="1:17" ht="15" thickBot="1" x14ac:dyDescent="0.35">
      <c r="A205" s="41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7" t="s">
        <v>494</v>
      </c>
      <c r="G205" s="4" t="s">
        <v>2838</v>
      </c>
      <c r="H205" s="2" t="s">
        <v>5174</v>
      </c>
      <c r="I205" s="18" t="s">
        <v>4548</v>
      </c>
      <c r="J205" s="18" t="s">
        <v>2840</v>
      </c>
      <c r="K205" s="22" t="s">
        <v>2</v>
      </c>
      <c r="L205" s="28" t="s">
        <v>4561</v>
      </c>
      <c r="M205" s="23" t="s">
        <v>2841</v>
      </c>
      <c r="N205" s="20" t="s">
        <v>2</v>
      </c>
      <c r="O205" s="40">
        <v>33346</v>
      </c>
      <c r="P205" s="34"/>
      <c r="Q205" s="35"/>
    </row>
    <row r="206" spans="1:17" x14ac:dyDescent="0.3">
      <c r="A206" s="41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6" t="s">
        <v>495</v>
      </c>
      <c r="G206" s="4" t="s">
        <v>2838</v>
      </c>
      <c r="H206" s="2" t="s">
        <v>2846</v>
      </c>
      <c r="I206" s="18" t="s">
        <v>1735</v>
      </c>
      <c r="J206" s="18">
        <v>2403</v>
      </c>
      <c r="K206" s="22" t="s">
        <v>2845</v>
      </c>
      <c r="L206" s="28">
        <v>0</v>
      </c>
      <c r="M206" s="23" t="s">
        <v>2841</v>
      </c>
      <c r="N206" s="20" t="s">
        <v>2842</v>
      </c>
      <c r="O206" s="40">
        <v>33346</v>
      </c>
      <c r="P206" s="32" t="s">
        <v>2843</v>
      </c>
      <c r="Q206" s="33">
        <v>0</v>
      </c>
    </row>
    <row r="207" spans="1:17" x14ac:dyDescent="0.3">
      <c r="A207" s="41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7" t="s">
        <v>498</v>
      </c>
      <c r="G207" s="4" t="s">
        <v>2838</v>
      </c>
      <c r="H207" s="2" t="s">
        <v>2846</v>
      </c>
      <c r="I207" s="18" t="s">
        <v>14</v>
      </c>
      <c r="J207" s="18">
        <v>2403</v>
      </c>
      <c r="K207" s="22" t="s">
        <v>2845</v>
      </c>
      <c r="L207" s="28" t="s">
        <v>175</v>
      </c>
      <c r="M207" s="23" t="s">
        <v>2841</v>
      </c>
      <c r="N207" s="20" t="s">
        <v>2842</v>
      </c>
      <c r="O207" s="40">
        <v>33346</v>
      </c>
      <c r="P207" s="34"/>
      <c r="Q207" s="35"/>
    </row>
    <row r="208" spans="1:17" ht="15" thickBot="1" x14ac:dyDescent="0.35">
      <c r="A208" s="41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7" t="s">
        <v>500</v>
      </c>
      <c r="G208" s="4" t="s">
        <v>2838</v>
      </c>
      <c r="H208" s="2" t="s">
        <v>5175</v>
      </c>
      <c r="I208" s="18" t="s">
        <v>4548</v>
      </c>
      <c r="J208" s="18">
        <v>2403</v>
      </c>
      <c r="K208" s="22" t="s">
        <v>2</v>
      </c>
      <c r="L208" s="28" t="s">
        <v>4561</v>
      </c>
      <c r="M208" s="23" t="s">
        <v>2841</v>
      </c>
      <c r="N208" s="20" t="s">
        <v>2</v>
      </c>
      <c r="O208" s="40">
        <v>33346</v>
      </c>
      <c r="P208" s="34"/>
      <c r="Q208" s="35"/>
    </row>
    <row r="209" spans="1:17" x14ac:dyDescent="0.3">
      <c r="A209" s="41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6" t="s">
        <v>880</v>
      </c>
      <c r="G209" s="4" t="s">
        <v>2847</v>
      </c>
      <c r="H209" s="2" t="s">
        <v>2848</v>
      </c>
      <c r="I209" s="18">
        <v>0</v>
      </c>
      <c r="J209" s="18" t="s">
        <v>2849</v>
      </c>
      <c r="K209" s="22" t="s">
        <v>606</v>
      </c>
      <c r="L209" s="28">
        <v>0</v>
      </c>
      <c r="M209" s="23" t="s">
        <v>2850</v>
      </c>
      <c r="N209" s="20" t="s">
        <v>2851</v>
      </c>
      <c r="O209" s="40">
        <v>33350</v>
      </c>
      <c r="P209" s="32" t="s">
        <v>2852</v>
      </c>
      <c r="Q209" s="33">
        <v>0</v>
      </c>
    </row>
    <row r="210" spans="1:17" x14ac:dyDescent="0.3">
      <c r="A210" s="41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7" t="s">
        <v>881</v>
      </c>
      <c r="G210" s="4" t="s">
        <v>2847</v>
      </c>
      <c r="H210" s="2" t="s">
        <v>2853</v>
      </c>
      <c r="I210" s="18">
        <v>0</v>
      </c>
      <c r="J210" s="18" t="s">
        <v>2849</v>
      </c>
      <c r="K210" s="22" t="s">
        <v>130</v>
      </c>
      <c r="L210" s="28">
        <v>0</v>
      </c>
      <c r="M210" s="23" t="s">
        <v>2850</v>
      </c>
      <c r="N210" s="20" t="s">
        <v>2851</v>
      </c>
      <c r="O210" s="40">
        <v>33350</v>
      </c>
      <c r="P210" s="34"/>
      <c r="Q210" s="35"/>
    </row>
    <row r="211" spans="1:17" ht="15" thickBot="1" x14ac:dyDescent="0.35">
      <c r="A211" s="41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7" t="s">
        <v>882</v>
      </c>
      <c r="G211" s="4" t="s">
        <v>2847</v>
      </c>
      <c r="H211" s="2" t="s">
        <v>5176</v>
      </c>
      <c r="I211" s="18" t="s">
        <v>4548</v>
      </c>
      <c r="J211" s="18" t="s">
        <v>2849</v>
      </c>
      <c r="K211" s="22" t="s">
        <v>2</v>
      </c>
      <c r="L211" s="28" t="s">
        <v>4561</v>
      </c>
      <c r="M211" s="23" t="s">
        <v>2850</v>
      </c>
      <c r="N211" s="20" t="s">
        <v>2</v>
      </c>
      <c r="O211" s="40">
        <v>33350</v>
      </c>
      <c r="P211" s="34"/>
      <c r="Q211" s="35"/>
    </row>
    <row r="212" spans="1:17" x14ac:dyDescent="0.3">
      <c r="A212" s="41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6" t="s">
        <v>883</v>
      </c>
      <c r="G212" s="4" t="s">
        <v>2854</v>
      </c>
      <c r="H212" s="2" t="s">
        <v>2855</v>
      </c>
      <c r="I212" s="18">
        <v>0</v>
      </c>
      <c r="J212" s="18" t="s">
        <v>2856</v>
      </c>
      <c r="K212" s="22" t="s">
        <v>28</v>
      </c>
      <c r="L212" s="28">
        <v>0</v>
      </c>
      <c r="M212" s="23" t="s">
        <v>2857</v>
      </c>
      <c r="N212" s="20" t="s">
        <v>2858</v>
      </c>
      <c r="O212" s="40">
        <v>33357</v>
      </c>
      <c r="P212" s="32" t="s">
        <v>2859</v>
      </c>
      <c r="Q212" s="33">
        <v>0</v>
      </c>
    </row>
    <row r="213" spans="1:17" x14ac:dyDescent="0.3">
      <c r="A213" s="41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7" t="s">
        <v>889</v>
      </c>
      <c r="G213" s="4" t="s">
        <v>2854</v>
      </c>
      <c r="H213" s="2" t="s">
        <v>2860</v>
      </c>
      <c r="I213" s="18">
        <v>0</v>
      </c>
      <c r="J213" s="18" t="s">
        <v>2856</v>
      </c>
      <c r="K213" s="22" t="s">
        <v>28</v>
      </c>
      <c r="L213" s="28">
        <v>0</v>
      </c>
      <c r="M213" s="23" t="s">
        <v>2857</v>
      </c>
      <c r="N213" s="20" t="s">
        <v>2858</v>
      </c>
      <c r="O213" s="40">
        <v>33357</v>
      </c>
      <c r="P213" s="34"/>
      <c r="Q213" s="35"/>
    </row>
    <row r="214" spans="1:17" ht="15" thickBot="1" x14ac:dyDescent="0.35">
      <c r="A214" s="41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7" t="s">
        <v>891</v>
      </c>
      <c r="G214" s="4" t="s">
        <v>2854</v>
      </c>
      <c r="H214" s="2" t="s">
        <v>5177</v>
      </c>
      <c r="I214" s="18" t="s">
        <v>4548</v>
      </c>
      <c r="J214" s="18" t="s">
        <v>2856</v>
      </c>
      <c r="K214" s="22" t="s">
        <v>2</v>
      </c>
      <c r="L214" s="28" t="s">
        <v>4561</v>
      </c>
      <c r="M214" s="23" t="s">
        <v>2857</v>
      </c>
      <c r="N214" s="20" t="s">
        <v>2</v>
      </c>
      <c r="O214" s="40">
        <v>33357</v>
      </c>
      <c r="P214" s="34"/>
      <c r="Q214" s="35"/>
    </row>
    <row r="215" spans="1:17" x14ac:dyDescent="0.3">
      <c r="A215" s="41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6" t="s">
        <v>892</v>
      </c>
      <c r="G215" s="4" t="s">
        <v>2861</v>
      </c>
      <c r="H215" s="2" t="s">
        <v>2862</v>
      </c>
      <c r="I215" s="18">
        <v>0</v>
      </c>
      <c r="J215" s="18" t="s">
        <v>2863</v>
      </c>
      <c r="K215" s="22" t="s">
        <v>2864</v>
      </c>
      <c r="L215" s="28">
        <v>0</v>
      </c>
      <c r="M215" s="23" t="s">
        <v>2865</v>
      </c>
      <c r="N215" s="20" t="s">
        <v>2866</v>
      </c>
      <c r="O215" s="40">
        <v>33364</v>
      </c>
      <c r="P215" s="32" t="s">
        <v>2867</v>
      </c>
      <c r="Q215" s="33">
        <v>0</v>
      </c>
    </row>
    <row r="216" spans="1:17" x14ac:dyDescent="0.3">
      <c r="A216" s="41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7" t="s">
        <v>895</v>
      </c>
      <c r="G216" s="4" t="s">
        <v>2861</v>
      </c>
      <c r="H216" s="2" t="s">
        <v>2868</v>
      </c>
      <c r="I216" s="18">
        <v>0</v>
      </c>
      <c r="J216" s="18" t="s">
        <v>2863</v>
      </c>
      <c r="K216" s="22" t="s">
        <v>2869</v>
      </c>
      <c r="L216" s="28">
        <v>0</v>
      </c>
      <c r="M216" s="23" t="s">
        <v>2865</v>
      </c>
      <c r="N216" s="20" t="s">
        <v>2866</v>
      </c>
      <c r="O216" s="40">
        <v>33364</v>
      </c>
      <c r="P216" s="34"/>
      <c r="Q216" s="35"/>
    </row>
    <row r="217" spans="1:17" ht="15" thickBot="1" x14ac:dyDescent="0.35">
      <c r="A217" s="41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7" t="s">
        <v>897</v>
      </c>
      <c r="G217" s="4" t="s">
        <v>2861</v>
      </c>
      <c r="H217" s="2" t="s">
        <v>5178</v>
      </c>
      <c r="I217" s="18" t="s">
        <v>4548</v>
      </c>
      <c r="J217" s="18" t="s">
        <v>2863</v>
      </c>
      <c r="K217" s="22" t="s">
        <v>2</v>
      </c>
      <c r="L217" s="28" t="s">
        <v>4561</v>
      </c>
      <c r="M217" s="23" t="s">
        <v>2865</v>
      </c>
      <c r="N217" s="20" t="s">
        <v>2</v>
      </c>
      <c r="O217" s="40">
        <v>33364</v>
      </c>
      <c r="P217" s="34"/>
      <c r="Q217" s="35"/>
    </row>
    <row r="218" spans="1:17" x14ac:dyDescent="0.3">
      <c r="A218" s="41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6" t="s">
        <v>899</v>
      </c>
      <c r="G218" s="4" t="s">
        <v>2861</v>
      </c>
      <c r="H218" s="2" t="s">
        <v>2870</v>
      </c>
      <c r="I218" s="18" t="s">
        <v>1828</v>
      </c>
      <c r="J218" s="18">
        <v>2407</v>
      </c>
      <c r="K218" s="22" t="s">
        <v>28</v>
      </c>
      <c r="L218" s="28">
        <v>0</v>
      </c>
      <c r="M218" s="23" t="s">
        <v>2865</v>
      </c>
      <c r="N218" s="20" t="s">
        <v>2866</v>
      </c>
      <c r="O218" s="40">
        <v>33364</v>
      </c>
      <c r="P218" s="32" t="s">
        <v>2867</v>
      </c>
      <c r="Q218" s="33">
        <v>0</v>
      </c>
    </row>
    <row r="219" spans="1:17" x14ac:dyDescent="0.3">
      <c r="A219" s="41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7" t="s">
        <v>906</v>
      </c>
      <c r="G219" s="4" t="s">
        <v>2861</v>
      </c>
      <c r="H219" s="2" t="s">
        <v>2871</v>
      </c>
      <c r="I219" s="18" t="s">
        <v>705</v>
      </c>
      <c r="J219" s="18">
        <v>2407</v>
      </c>
      <c r="K219" s="22" t="s">
        <v>28</v>
      </c>
      <c r="L219" s="28">
        <v>0</v>
      </c>
      <c r="M219" s="23" t="s">
        <v>2865</v>
      </c>
      <c r="N219" s="20" t="s">
        <v>2866</v>
      </c>
      <c r="O219" s="40">
        <v>33364</v>
      </c>
      <c r="P219" s="34"/>
      <c r="Q219" s="35"/>
    </row>
    <row r="220" spans="1:17" ht="15" thickBot="1" x14ac:dyDescent="0.35">
      <c r="A220" s="41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7" t="s">
        <v>908</v>
      </c>
      <c r="G220" s="4" t="s">
        <v>2861</v>
      </c>
      <c r="H220" s="2" t="s">
        <v>5179</v>
      </c>
      <c r="I220" s="18" t="s">
        <v>4548</v>
      </c>
      <c r="J220" s="18">
        <v>2407</v>
      </c>
      <c r="K220" s="22" t="s">
        <v>2</v>
      </c>
      <c r="L220" s="28" t="s">
        <v>4561</v>
      </c>
      <c r="M220" s="23" t="s">
        <v>2865</v>
      </c>
      <c r="N220" s="20" t="s">
        <v>2</v>
      </c>
      <c r="O220" s="40">
        <v>33364</v>
      </c>
      <c r="P220" s="34"/>
      <c r="Q220" s="35"/>
    </row>
    <row r="221" spans="1:17" x14ac:dyDescent="0.3">
      <c r="A221" s="41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6" t="s">
        <v>911</v>
      </c>
      <c r="G221" s="4" t="s">
        <v>2872</v>
      </c>
      <c r="H221" s="2" t="s">
        <v>2873</v>
      </c>
      <c r="I221" s="18" t="s">
        <v>10</v>
      </c>
      <c r="J221" s="18" t="s">
        <v>2874</v>
      </c>
      <c r="K221" s="22" t="s">
        <v>2875</v>
      </c>
      <c r="L221" s="28">
        <v>0</v>
      </c>
      <c r="M221" s="23" t="s">
        <v>2876</v>
      </c>
      <c r="N221" s="20" t="s">
        <v>2877</v>
      </c>
      <c r="O221" s="40">
        <v>33371</v>
      </c>
      <c r="P221" s="32" t="s">
        <v>2878</v>
      </c>
      <c r="Q221" s="33">
        <v>0</v>
      </c>
    </row>
    <row r="222" spans="1:17" x14ac:dyDescent="0.3">
      <c r="A222" s="41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7" t="s">
        <v>919</v>
      </c>
      <c r="G222" s="4" t="s">
        <v>2872</v>
      </c>
      <c r="H222" s="2" t="s">
        <v>2879</v>
      </c>
      <c r="I222" s="18" t="s">
        <v>10</v>
      </c>
      <c r="J222" s="18" t="s">
        <v>2874</v>
      </c>
      <c r="K222" s="22" t="s">
        <v>5</v>
      </c>
      <c r="L222" s="28">
        <v>0</v>
      </c>
      <c r="M222" s="23" t="s">
        <v>2876</v>
      </c>
      <c r="N222" s="20" t="s">
        <v>2877</v>
      </c>
      <c r="O222" s="40">
        <v>33371</v>
      </c>
      <c r="P222" s="34"/>
      <c r="Q222" s="35"/>
    </row>
    <row r="223" spans="1:17" x14ac:dyDescent="0.3">
      <c r="A223" s="41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7" t="s">
        <v>921</v>
      </c>
      <c r="G223" s="4" t="s">
        <v>2872</v>
      </c>
      <c r="H223" s="2" t="s">
        <v>2880</v>
      </c>
      <c r="I223" s="18" t="s">
        <v>9</v>
      </c>
      <c r="J223" s="18" t="s">
        <v>2874</v>
      </c>
      <c r="K223" s="22" t="s">
        <v>61</v>
      </c>
      <c r="L223" s="28">
        <v>0</v>
      </c>
      <c r="M223" s="23" t="s">
        <v>2876</v>
      </c>
      <c r="N223" s="20" t="s">
        <v>2877</v>
      </c>
      <c r="O223" s="40">
        <v>33371</v>
      </c>
      <c r="P223" s="34"/>
      <c r="Q223" s="35"/>
    </row>
    <row r="224" spans="1:17" ht="15" thickBot="1" x14ac:dyDescent="0.35">
      <c r="A224" s="41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7" t="s">
        <v>921</v>
      </c>
      <c r="G224" s="4" t="s">
        <v>2872</v>
      </c>
      <c r="H224" s="2" t="s">
        <v>5180</v>
      </c>
      <c r="I224" s="18" t="s">
        <v>4548</v>
      </c>
      <c r="J224" s="18" t="s">
        <v>2874</v>
      </c>
      <c r="K224" s="22" t="s">
        <v>2</v>
      </c>
      <c r="L224" s="28" t="s">
        <v>4561</v>
      </c>
      <c r="M224" s="23" t="s">
        <v>2876</v>
      </c>
      <c r="N224" s="20" t="s">
        <v>2</v>
      </c>
      <c r="O224" s="40">
        <v>33371</v>
      </c>
      <c r="P224" s="36"/>
      <c r="Q224" s="37"/>
    </row>
    <row r="225" spans="1:17" x14ac:dyDescent="0.3">
      <c r="A225" s="41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6" t="s">
        <v>924</v>
      </c>
      <c r="G225" s="4" t="s">
        <v>2881</v>
      </c>
      <c r="H225" s="2" t="s">
        <v>2882</v>
      </c>
      <c r="I225" s="18">
        <v>0</v>
      </c>
      <c r="J225" s="18" t="s">
        <v>2883</v>
      </c>
      <c r="K225" s="22" t="s">
        <v>28</v>
      </c>
      <c r="L225" s="28">
        <v>0</v>
      </c>
      <c r="M225" s="23" t="s">
        <v>2884</v>
      </c>
      <c r="N225" s="20">
        <v>33385</v>
      </c>
      <c r="O225" s="40">
        <v>33385</v>
      </c>
      <c r="P225" s="32" t="s">
        <v>2885</v>
      </c>
      <c r="Q225" s="33">
        <v>0</v>
      </c>
    </row>
    <row r="226" spans="1:17" x14ac:dyDescent="0.3">
      <c r="A226" s="41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7" t="s">
        <v>1549</v>
      </c>
      <c r="G226" s="4" t="s">
        <v>2881</v>
      </c>
      <c r="H226" s="2" t="s">
        <v>2886</v>
      </c>
      <c r="I226" s="18">
        <v>0</v>
      </c>
      <c r="J226" s="18" t="s">
        <v>2883</v>
      </c>
      <c r="K226" s="22" t="s">
        <v>2172</v>
      </c>
      <c r="L226" s="28">
        <v>0</v>
      </c>
      <c r="M226" s="23" t="s">
        <v>2884</v>
      </c>
      <c r="N226" s="20" t="s">
        <v>2887</v>
      </c>
      <c r="O226" s="40">
        <v>33385</v>
      </c>
      <c r="P226" s="34"/>
      <c r="Q226" s="35"/>
    </row>
    <row r="227" spans="1:17" ht="15" thickBot="1" x14ac:dyDescent="0.35">
      <c r="A227" s="41" t="s">
        <v>4513</v>
      </c>
      <c r="B227" s="15" t="str">
        <f t="shared" si="6"/>
        <v/>
      </c>
      <c r="C227" s="10" t="str">
        <f t="shared" si="7"/>
        <v>◄</v>
      </c>
      <c r="D227" s="11"/>
      <c r="E227" s="12"/>
      <c r="F227" s="27" t="s">
        <v>1550</v>
      </c>
      <c r="G227" s="4" t="s">
        <v>2881</v>
      </c>
      <c r="H227" s="2" t="s">
        <v>5181</v>
      </c>
      <c r="I227" s="18" t="s">
        <v>4548</v>
      </c>
      <c r="J227" s="18" t="s">
        <v>2883</v>
      </c>
      <c r="K227" s="22" t="s">
        <v>2</v>
      </c>
      <c r="L227" s="28" t="s">
        <v>4561</v>
      </c>
      <c r="M227" s="23" t="s">
        <v>2884</v>
      </c>
      <c r="N227" s="20" t="s">
        <v>2</v>
      </c>
      <c r="O227" s="40">
        <v>33385</v>
      </c>
      <c r="P227" s="34"/>
      <c r="Q227" s="35"/>
    </row>
    <row r="228" spans="1:17" x14ac:dyDescent="0.3">
      <c r="A228" s="41" t="s">
        <v>4513</v>
      </c>
      <c r="B228" s="15" t="str">
        <f t="shared" si="6"/>
        <v/>
      </c>
      <c r="C228" s="10" t="str">
        <f t="shared" si="7"/>
        <v>◄</v>
      </c>
      <c r="D228" s="11"/>
      <c r="E228" s="12"/>
      <c r="F228" s="26" t="s">
        <v>926</v>
      </c>
      <c r="G228" s="4" t="s">
        <v>2888</v>
      </c>
      <c r="H228" s="2" t="s">
        <v>2889</v>
      </c>
      <c r="I228" s="18" t="s">
        <v>10</v>
      </c>
      <c r="J228" s="18" t="s">
        <v>2890</v>
      </c>
      <c r="K228" s="22" t="s">
        <v>2891</v>
      </c>
      <c r="L228" s="28">
        <v>0</v>
      </c>
      <c r="M228" s="23" t="s">
        <v>2892</v>
      </c>
      <c r="N228" s="20" t="s">
        <v>2893</v>
      </c>
      <c r="O228" s="40">
        <v>33406</v>
      </c>
      <c r="P228" s="32" t="s">
        <v>2894</v>
      </c>
      <c r="Q228" s="33">
        <v>0</v>
      </c>
    </row>
    <row r="229" spans="1:17" x14ac:dyDescent="0.3">
      <c r="A229" s="41" t="s">
        <v>4513</v>
      </c>
      <c r="B229" s="15" t="str">
        <f t="shared" si="6"/>
        <v/>
      </c>
      <c r="C229" s="10" t="str">
        <f t="shared" si="7"/>
        <v>◄</v>
      </c>
      <c r="D229" s="11"/>
      <c r="E229" s="12"/>
      <c r="F229" s="27" t="s">
        <v>929</v>
      </c>
      <c r="G229" s="4" t="s">
        <v>2888</v>
      </c>
      <c r="H229" s="2" t="s">
        <v>2895</v>
      </c>
      <c r="I229" s="18" t="s">
        <v>9</v>
      </c>
      <c r="J229" s="18" t="s">
        <v>2890</v>
      </c>
      <c r="K229" s="22" t="s">
        <v>2891</v>
      </c>
      <c r="L229" s="28">
        <v>0</v>
      </c>
      <c r="M229" s="23" t="s">
        <v>2892</v>
      </c>
      <c r="N229" s="20" t="s">
        <v>2893</v>
      </c>
      <c r="O229" s="40">
        <v>33406</v>
      </c>
      <c r="P229" s="34"/>
      <c r="Q229" s="35"/>
    </row>
    <row r="230" spans="1:17" ht="15" thickBot="1" x14ac:dyDescent="0.35">
      <c r="A230" s="41" t="s">
        <v>4513</v>
      </c>
      <c r="B230" s="15" t="str">
        <f t="shared" si="6"/>
        <v/>
      </c>
      <c r="C230" s="10" t="str">
        <f t="shared" si="7"/>
        <v>◄</v>
      </c>
      <c r="D230" s="11"/>
      <c r="E230" s="12"/>
      <c r="F230" s="27" t="s">
        <v>932</v>
      </c>
      <c r="G230" s="4" t="s">
        <v>2888</v>
      </c>
      <c r="H230" s="2" t="s">
        <v>5182</v>
      </c>
      <c r="I230" s="18" t="s">
        <v>4548</v>
      </c>
      <c r="J230" s="18" t="s">
        <v>2890</v>
      </c>
      <c r="K230" s="22" t="s">
        <v>2</v>
      </c>
      <c r="L230" s="28" t="s">
        <v>4561</v>
      </c>
      <c r="M230" s="23" t="s">
        <v>2892</v>
      </c>
      <c r="N230" s="20" t="s">
        <v>2</v>
      </c>
      <c r="O230" s="40">
        <v>33406</v>
      </c>
      <c r="P230" s="34"/>
      <c r="Q230" s="35"/>
    </row>
    <row r="231" spans="1:17" x14ac:dyDescent="0.3">
      <c r="A231" s="41" t="s">
        <v>4513</v>
      </c>
      <c r="B231" s="15" t="str">
        <f t="shared" si="6"/>
        <v/>
      </c>
      <c r="C231" s="10" t="str">
        <f t="shared" si="7"/>
        <v>◄</v>
      </c>
      <c r="D231" s="11"/>
      <c r="E231" s="12"/>
      <c r="F231" s="26" t="s">
        <v>933</v>
      </c>
      <c r="G231" s="4" t="s">
        <v>2888</v>
      </c>
      <c r="H231" s="2" t="s">
        <v>2896</v>
      </c>
      <c r="I231" s="18">
        <v>0</v>
      </c>
      <c r="J231" s="18">
        <v>2411</v>
      </c>
      <c r="K231" s="22" t="s">
        <v>8</v>
      </c>
      <c r="L231" s="28">
        <v>0</v>
      </c>
      <c r="M231" s="23" t="s">
        <v>2892</v>
      </c>
      <c r="N231" s="20" t="s">
        <v>2893</v>
      </c>
      <c r="O231" s="40">
        <v>33406</v>
      </c>
      <c r="P231" s="32" t="s">
        <v>2894</v>
      </c>
      <c r="Q231" s="33">
        <v>0</v>
      </c>
    </row>
    <row r="232" spans="1:17" x14ac:dyDescent="0.3">
      <c r="A232" s="41" t="s">
        <v>4513</v>
      </c>
      <c r="B232" s="15" t="str">
        <f t="shared" si="6"/>
        <v/>
      </c>
      <c r="C232" s="10" t="str">
        <f t="shared" si="7"/>
        <v>◄</v>
      </c>
      <c r="D232" s="11"/>
      <c r="E232" s="12"/>
      <c r="F232" s="27" t="s">
        <v>935</v>
      </c>
      <c r="G232" s="4" t="s">
        <v>2888</v>
      </c>
      <c r="H232" s="2" t="s">
        <v>2897</v>
      </c>
      <c r="I232" s="18">
        <v>0</v>
      </c>
      <c r="J232" s="18">
        <v>2411</v>
      </c>
      <c r="K232" s="22" t="s">
        <v>8</v>
      </c>
      <c r="L232" s="28">
        <v>0</v>
      </c>
      <c r="M232" s="23" t="s">
        <v>2892</v>
      </c>
      <c r="N232" s="20" t="s">
        <v>2893</v>
      </c>
      <c r="O232" s="40">
        <v>33406</v>
      </c>
      <c r="P232" s="34"/>
      <c r="Q232" s="35"/>
    </row>
    <row r="233" spans="1:17" ht="15" thickBot="1" x14ac:dyDescent="0.35">
      <c r="A233" s="41" t="s">
        <v>4513</v>
      </c>
      <c r="B233" s="15" t="str">
        <f t="shared" si="6"/>
        <v/>
      </c>
      <c r="C233" s="10" t="str">
        <f t="shared" si="7"/>
        <v>◄</v>
      </c>
      <c r="D233" s="11"/>
      <c r="E233" s="12"/>
      <c r="F233" s="27" t="s">
        <v>937</v>
      </c>
      <c r="G233" s="4" t="s">
        <v>2888</v>
      </c>
      <c r="H233" s="2" t="s">
        <v>5183</v>
      </c>
      <c r="I233" s="18" t="s">
        <v>4548</v>
      </c>
      <c r="J233" s="18">
        <v>2411</v>
      </c>
      <c r="K233" s="22" t="s">
        <v>2</v>
      </c>
      <c r="L233" s="28" t="s">
        <v>4561</v>
      </c>
      <c r="M233" s="23" t="s">
        <v>2892</v>
      </c>
      <c r="N233" s="20" t="s">
        <v>2</v>
      </c>
      <c r="O233" s="40">
        <v>33406</v>
      </c>
      <c r="P233" s="34"/>
      <c r="Q233" s="35"/>
    </row>
    <row r="234" spans="1:17" x14ac:dyDescent="0.3">
      <c r="A234" s="41" t="s">
        <v>4513</v>
      </c>
      <c r="B234" s="15" t="str">
        <f t="shared" si="6"/>
        <v/>
      </c>
      <c r="C234" s="10" t="str">
        <f t="shared" si="7"/>
        <v>◄</v>
      </c>
      <c r="D234" s="11"/>
      <c r="E234" s="12"/>
      <c r="F234" s="26" t="s">
        <v>940</v>
      </c>
      <c r="G234" s="4" t="s">
        <v>2888</v>
      </c>
      <c r="H234" s="2" t="s">
        <v>2898</v>
      </c>
      <c r="I234" s="18" t="s">
        <v>9</v>
      </c>
      <c r="J234" s="18">
        <v>2412</v>
      </c>
      <c r="K234" s="22" t="s">
        <v>2899</v>
      </c>
      <c r="L234" s="28">
        <v>0</v>
      </c>
      <c r="M234" s="23" t="s">
        <v>2892</v>
      </c>
      <c r="N234" s="20" t="s">
        <v>2893</v>
      </c>
      <c r="O234" s="40">
        <v>33406</v>
      </c>
      <c r="P234" s="32" t="s">
        <v>2894</v>
      </c>
      <c r="Q234" s="33">
        <v>0</v>
      </c>
    </row>
    <row r="235" spans="1:17" x14ac:dyDescent="0.3">
      <c r="A235" s="41" t="s">
        <v>4513</v>
      </c>
      <c r="B235" s="15" t="str">
        <f t="shared" si="6"/>
        <v/>
      </c>
      <c r="C235" s="10" t="str">
        <f t="shared" si="7"/>
        <v>◄</v>
      </c>
      <c r="D235" s="11"/>
      <c r="E235" s="12"/>
      <c r="F235" s="27" t="s">
        <v>946</v>
      </c>
      <c r="G235" s="4" t="s">
        <v>2888</v>
      </c>
      <c r="H235" s="2" t="s">
        <v>2901</v>
      </c>
      <c r="I235" s="18" t="s">
        <v>9</v>
      </c>
      <c r="J235" s="18">
        <v>2412</v>
      </c>
      <c r="K235" s="22" t="s">
        <v>2899</v>
      </c>
      <c r="L235" s="28">
        <v>0</v>
      </c>
      <c r="M235" s="23" t="s">
        <v>2892</v>
      </c>
      <c r="N235" s="20" t="s">
        <v>2893</v>
      </c>
      <c r="O235" s="40">
        <v>33406</v>
      </c>
      <c r="P235" s="34"/>
      <c r="Q235" s="35"/>
    </row>
    <row r="236" spans="1:17" x14ac:dyDescent="0.3">
      <c r="A236" s="41" t="s">
        <v>4513</v>
      </c>
      <c r="B236" s="15" t="str">
        <f t="shared" si="6"/>
        <v/>
      </c>
      <c r="C236" s="10" t="str">
        <f t="shared" si="7"/>
        <v>◄</v>
      </c>
      <c r="D236" s="11"/>
      <c r="E236" s="12"/>
      <c r="F236" s="27" t="s">
        <v>1572</v>
      </c>
      <c r="G236" s="4" t="s">
        <v>2888</v>
      </c>
      <c r="H236" s="2" t="s">
        <v>5184</v>
      </c>
      <c r="I236" s="18" t="s">
        <v>4548</v>
      </c>
      <c r="J236" s="18">
        <v>2412</v>
      </c>
      <c r="K236" s="22" t="s">
        <v>2</v>
      </c>
      <c r="L236" s="28" t="s">
        <v>4561</v>
      </c>
      <c r="M236" s="23" t="s">
        <v>2892</v>
      </c>
      <c r="N236" s="20" t="s">
        <v>2</v>
      </c>
      <c r="O236" s="40">
        <v>33406</v>
      </c>
      <c r="P236" s="34"/>
      <c r="Q236" s="35"/>
    </row>
    <row r="237" spans="1:17" ht="15" thickBot="1" x14ac:dyDescent="0.35">
      <c r="A237" s="41" t="s">
        <v>4513</v>
      </c>
      <c r="B237" s="15" t="str">
        <f t="shared" si="6"/>
        <v/>
      </c>
      <c r="C237" s="10" t="str">
        <f t="shared" si="7"/>
        <v>◄</v>
      </c>
      <c r="D237" s="11"/>
      <c r="E237" s="12"/>
      <c r="F237" s="26" t="s">
        <v>940</v>
      </c>
      <c r="G237" s="4" t="s">
        <v>2888</v>
      </c>
      <c r="H237" s="2" t="s">
        <v>2900</v>
      </c>
      <c r="I237" s="18" t="s">
        <v>9</v>
      </c>
      <c r="J237" s="18">
        <v>2412</v>
      </c>
      <c r="K237" s="22" t="s">
        <v>2899</v>
      </c>
      <c r="L237" s="28" t="s">
        <v>175</v>
      </c>
      <c r="M237" s="23" t="s">
        <v>2892</v>
      </c>
      <c r="N237" s="20" t="s">
        <v>2893</v>
      </c>
      <c r="O237" s="40">
        <v>33406</v>
      </c>
      <c r="P237" s="39"/>
      <c r="Q237" s="38"/>
    </row>
    <row r="238" spans="1:17" x14ac:dyDescent="0.3">
      <c r="A238" s="41" t="s">
        <v>4513</v>
      </c>
      <c r="B238" s="15" t="str">
        <f t="shared" si="6"/>
        <v/>
      </c>
      <c r="C238" s="10" t="str">
        <f t="shared" si="7"/>
        <v>◄</v>
      </c>
      <c r="D238" s="11"/>
      <c r="E238" s="12"/>
      <c r="F238" s="26" t="s">
        <v>948</v>
      </c>
      <c r="G238" s="4" t="s">
        <v>2888</v>
      </c>
      <c r="H238" s="2" t="s">
        <v>2902</v>
      </c>
      <c r="I238" s="18" t="s">
        <v>14</v>
      </c>
      <c r="J238" s="18">
        <v>2413</v>
      </c>
      <c r="K238" s="22" t="s">
        <v>2903</v>
      </c>
      <c r="L238" s="28">
        <v>0</v>
      </c>
      <c r="M238" s="23" t="s">
        <v>2892</v>
      </c>
      <c r="N238" s="20" t="s">
        <v>2893</v>
      </c>
      <c r="O238" s="40">
        <v>33406</v>
      </c>
      <c r="P238" s="32" t="s">
        <v>2894</v>
      </c>
      <c r="Q238" s="33">
        <v>0</v>
      </c>
    </row>
    <row r="239" spans="1:17" x14ac:dyDescent="0.3">
      <c r="A239" s="41" t="s">
        <v>4513</v>
      </c>
      <c r="B239" s="15" t="str">
        <f t="shared" si="6"/>
        <v/>
      </c>
      <c r="C239" s="10" t="str">
        <f t="shared" si="7"/>
        <v>◄</v>
      </c>
      <c r="D239" s="11"/>
      <c r="E239" s="12"/>
      <c r="F239" s="27" t="s">
        <v>954</v>
      </c>
      <c r="G239" s="4" t="s">
        <v>2888</v>
      </c>
      <c r="H239" s="2" t="s">
        <v>2904</v>
      </c>
      <c r="I239" s="18" t="s">
        <v>13</v>
      </c>
      <c r="J239" s="18">
        <v>2413</v>
      </c>
      <c r="K239" s="22" t="s">
        <v>2903</v>
      </c>
      <c r="L239" s="28">
        <v>0</v>
      </c>
      <c r="M239" s="23" t="s">
        <v>2892</v>
      </c>
      <c r="N239" s="20" t="s">
        <v>2905</v>
      </c>
      <c r="O239" s="40">
        <v>33406</v>
      </c>
      <c r="P239" s="34"/>
      <c r="Q239" s="35"/>
    </row>
    <row r="240" spans="1:17" ht="15" thickBot="1" x14ac:dyDescent="0.35">
      <c r="A240" s="41" t="s">
        <v>4513</v>
      </c>
      <c r="B240" s="15" t="str">
        <f t="shared" si="6"/>
        <v/>
      </c>
      <c r="C240" s="10" t="str">
        <f t="shared" si="7"/>
        <v>◄</v>
      </c>
      <c r="D240" s="11"/>
      <c r="E240" s="12"/>
      <c r="F240" s="27" t="s">
        <v>1581</v>
      </c>
      <c r="G240" s="4" t="s">
        <v>2888</v>
      </c>
      <c r="H240" s="2" t="s">
        <v>5185</v>
      </c>
      <c r="I240" s="18" t="s">
        <v>4548</v>
      </c>
      <c r="J240" s="18">
        <v>2413</v>
      </c>
      <c r="K240" s="22" t="s">
        <v>2</v>
      </c>
      <c r="L240" s="28" t="s">
        <v>4561</v>
      </c>
      <c r="M240" s="23" t="s">
        <v>2892</v>
      </c>
      <c r="N240" s="20" t="s">
        <v>2</v>
      </c>
      <c r="O240" s="40">
        <v>33406</v>
      </c>
      <c r="P240" s="34"/>
      <c r="Q240" s="35"/>
    </row>
    <row r="241" spans="1:17" x14ac:dyDescent="0.3">
      <c r="A241" s="41" t="s">
        <v>4513</v>
      </c>
      <c r="B241" s="15" t="str">
        <f t="shared" si="6"/>
        <v/>
      </c>
      <c r="C241" s="10" t="str">
        <f t="shared" si="7"/>
        <v>◄</v>
      </c>
      <c r="D241" s="11"/>
      <c r="E241" s="12"/>
      <c r="F241" s="26" t="s">
        <v>957</v>
      </c>
      <c r="G241" s="4" t="s">
        <v>2888</v>
      </c>
      <c r="H241" s="2" t="s">
        <v>2906</v>
      </c>
      <c r="I241" s="18">
        <v>0</v>
      </c>
      <c r="J241" s="18">
        <v>2414</v>
      </c>
      <c r="K241" s="22" t="s">
        <v>2907</v>
      </c>
      <c r="L241" s="28">
        <v>0</v>
      </c>
      <c r="M241" s="23" t="s">
        <v>2892</v>
      </c>
      <c r="N241" s="20" t="s">
        <v>2893</v>
      </c>
      <c r="O241" s="40">
        <v>33406</v>
      </c>
      <c r="P241" s="32" t="s">
        <v>2894</v>
      </c>
      <c r="Q241" s="33">
        <v>0</v>
      </c>
    </row>
    <row r="242" spans="1:17" x14ac:dyDescent="0.3">
      <c r="A242" s="41" t="s">
        <v>4513</v>
      </c>
      <c r="B242" s="15" t="str">
        <f t="shared" si="6"/>
        <v/>
      </c>
      <c r="C242" s="10" t="str">
        <f t="shared" si="7"/>
        <v>◄</v>
      </c>
      <c r="D242" s="11"/>
      <c r="E242" s="12"/>
      <c r="F242" s="27" t="s">
        <v>1589</v>
      </c>
      <c r="G242" s="4" t="s">
        <v>2888</v>
      </c>
      <c r="H242" s="2" t="s">
        <v>2908</v>
      </c>
      <c r="I242" s="18">
        <v>0</v>
      </c>
      <c r="J242" s="18">
        <v>2414</v>
      </c>
      <c r="K242" s="22" t="s">
        <v>2907</v>
      </c>
      <c r="L242" s="28">
        <v>0</v>
      </c>
      <c r="M242" s="23" t="s">
        <v>2892</v>
      </c>
      <c r="N242" s="20" t="s">
        <v>2893</v>
      </c>
      <c r="O242" s="40">
        <v>33406</v>
      </c>
      <c r="P242" s="34"/>
      <c r="Q242" s="35"/>
    </row>
    <row r="243" spans="1:17" ht="15" thickBot="1" x14ac:dyDescent="0.35">
      <c r="A243" s="41" t="s">
        <v>4513</v>
      </c>
      <c r="B243" s="15" t="str">
        <f t="shared" si="6"/>
        <v/>
      </c>
      <c r="C243" s="10" t="str">
        <f t="shared" si="7"/>
        <v>◄</v>
      </c>
      <c r="D243" s="11"/>
      <c r="E243" s="12"/>
      <c r="F243" s="27" t="s">
        <v>962</v>
      </c>
      <c r="G243" s="4" t="s">
        <v>2888</v>
      </c>
      <c r="H243" s="2" t="s">
        <v>5186</v>
      </c>
      <c r="I243" s="18" t="s">
        <v>4548</v>
      </c>
      <c r="J243" s="18">
        <v>2414</v>
      </c>
      <c r="K243" s="22" t="s">
        <v>2</v>
      </c>
      <c r="L243" s="28" t="s">
        <v>4561</v>
      </c>
      <c r="M243" s="23" t="s">
        <v>2892</v>
      </c>
      <c r="N243" s="20" t="s">
        <v>2</v>
      </c>
      <c r="O243" s="40">
        <v>33406</v>
      </c>
      <c r="P243" s="34"/>
      <c r="Q243" s="35"/>
    </row>
    <row r="244" spans="1:17" x14ac:dyDescent="0.3">
      <c r="A244" s="41" t="s">
        <v>4513</v>
      </c>
      <c r="B244" s="15" t="str">
        <f t="shared" si="6"/>
        <v/>
      </c>
      <c r="C244" s="10" t="str">
        <f t="shared" si="7"/>
        <v>◄</v>
      </c>
      <c r="D244" s="11"/>
      <c r="E244" s="12"/>
      <c r="F244" s="26" t="s">
        <v>963</v>
      </c>
      <c r="G244" s="4" t="s">
        <v>2909</v>
      </c>
      <c r="H244" s="2" t="s">
        <v>2910</v>
      </c>
      <c r="I244" s="18" t="s">
        <v>705</v>
      </c>
      <c r="J244" s="18" t="s">
        <v>2911</v>
      </c>
      <c r="K244" s="22" t="s">
        <v>8</v>
      </c>
      <c r="L244" s="28">
        <v>0</v>
      </c>
      <c r="M244" s="23" t="s">
        <v>2912</v>
      </c>
      <c r="N244" s="20" t="s">
        <v>2913</v>
      </c>
      <c r="O244" s="40">
        <v>33413</v>
      </c>
      <c r="P244" s="32" t="s">
        <v>2914</v>
      </c>
      <c r="Q244" s="33">
        <v>0</v>
      </c>
    </row>
    <row r="245" spans="1:17" x14ac:dyDescent="0.3">
      <c r="A245" s="41" t="s">
        <v>4513</v>
      </c>
      <c r="B245" s="15" t="str">
        <f t="shared" si="6"/>
        <v/>
      </c>
      <c r="C245" s="10" t="str">
        <f t="shared" si="7"/>
        <v>◄</v>
      </c>
      <c r="D245" s="11"/>
      <c r="E245" s="12"/>
      <c r="F245" s="27" t="s">
        <v>968</v>
      </c>
      <c r="G245" s="4" t="s">
        <v>2909</v>
      </c>
      <c r="H245" s="2" t="s">
        <v>2915</v>
      </c>
      <c r="I245" s="18" t="s">
        <v>705</v>
      </c>
      <c r="J245" s="18" t="s">
        <v>2911</v>
      </c>
      <c r="K245" s="22" t="s">
        <v>755</v>
      </c>
      <c r="L245" s="28">
        <v>0</v>
      </c>
      <c r="M245" s="23" t="s">
        <v>2912</v>
      </c>
      <c r="N245" s="20" t="s">
        <v>2913</v>
      </c>
      <c r="O245" s="40">
        <v>33413</v>
      </c>
      <c r="P245" s="34"/>
      <c r="Q245" s="35"/>
    </row>
    <row r="246" spans="1:17" ht="15" thickBot="1" x14ac:dyDescent="0.35">
      <c r="A246" s="41" t="s">
        <v>4513</v>
      </c>
      <c r="B246" s="15" t="str">
        <f t="shared" si="6"/>
        <v/>
      </c>
      <c r="C246" s="10" t="str">
        <f t="shared" si="7"/>
        <v>◄</v>
      </c>
      <c r="D246" s="11"/>
      <c r="E246" s="12"/>
      <c r="F246" s="27" t="s">
        <v>2093</v>
      </c>
      <c r="G246" s="4" t="s">
        <v>2909</v>
      </c>
      <c r="H246" s="2" t="s">
        <v>2916</v>
      </c>
      <c r="I246" s="18" t="s">
        <v>1758</v>
      </c>
      <c r="J246" s="18" t="s">
        <v>2911</v>
      </c>
      <c r="K246" s="22" t="s">
        <v>755</v>
      </c>
      <c r="L246" s="28">
        <v>0</v>
      </c>
      <c r="M246" s="23" t="s">
        <v>2912</v>
      </c>
      <c r="N246" s="20" t="s">
        <v>2913</v>
      </c>
      <c r="O246" s="40">
        <v>33413</v>
      </c>
      <c r="P246" s="34"/>
      <c r="Q246" s="35"/>
    </row>
    <row r="247" spans="1:17" x14ac:dyDescent="0.3">
      <c r="A247" s="41" t="s">
        <v>4513</v>
      </c>
      <c r="B247" s="15" t="str">
        <f t="shared" si="6"/>
        <v/>
      </c>
      <c r="C247" s="10" t="str">
        <f t="shared" si="7"/>
        <v>◄</v>
      </c>
      <c r="D247" s="11"/>
      <c r="E247" s="12"/>
      <c r="F247" s="26" t="s">
        <v>970</v>
      </c>
      <c r="G247" s="4" t="s">
        <v>2909</v>
      </c>
      <c r="H247" s="2" t="s">
        <v>2916</v>
      </c>
      <c r="I247" s="18" t="s">
        <v>1828</v>
      </c>
      <c r="J247" s="18" t="s">
        <v>2911</v>
      </c>
      <c r="K247" s="22" t="s">
        <v>6</v>
      </c>
      <c r="L247" s="28" t="s">
        <v>175</v>
      </c>
      <c r="M247" s="23" t="s">
        <v>2912</v>
      </c>
      <c r="N247" s="20" t="s">
        <v>2913</v>
      </c>
      <c r="O247" s="40">
        <v>33413</v>
      </c>
      <c r="P247" s="32" t="s">
        <v>2914</v>
      </c>
      <c r="Q247" s="33">
        <v>0</v>
      </c>
    </row>
    <row r="248" spans="1:17" x14ac:dyDescent="0.3">
      <c r="A248" s="41" t="s">
        <v>4513</v>
      </c>
      <c r="B248" s="15" t="str">
        <f t="shared" si="6"/>
        <v/>
      </c>
      <c r="C248" s="10" t="str">
        <f t="shared" si="7"/>
        <v>◄</v>
      </c>
      <c r="D248" s="11"/>
      <c r="E248" s="12"/>
      <c r="F248" s="27" t="s">
        <v>976</v>
      </c>
      <c r="G248" s="4" t="s">
        <v>2909</v>
      </c>
      <c r="H248" s="2" t="s">
        <v>2917</v>
      </c>
      <c r="I248" s="18" t="s">
        <v>1811</v>
      </c>
      <c r="J248" s="18" t="s">
        <v>2911</v>
      </c>
      <c r="K248" s="22" t="s">
        <v>755</v>
      </c>
      <c r="L248" s="28" t="s">
        <v>175</v>
      </c>
      <c r="M248" s="23" t="s">
        <v>2912</v>
      </c>
      <c r="N248" s="20" t="s">
        <v>2913</v>
      </c>
      <c r="O248" s="40">
        <v>33413</v>
      </c>
      <c r="P248" s="34"/>
      <c r="Q248" s="35"/>
    </row>
    <row r="249" spans="1:17" ht="15" thickBot="1" x14ac:dyDescent="0.35">
      <c r="A249" s="41" t="s">
        <v>4513</v>
      </c>
      <c r="B249" s="15" t="str">
        <f t="shared" si="6"/>
        <v/>
      </c>
      <c r="C249" s="10" t="str">
        <f t="shared" si="7"/>
        <v>◄</v>
      </c>
      <c r="D249" s="11"/>
      <c r="E249" s="12"/>
      <c r="F249" s="27" t="s">
        <v>2097</v>
      </c>
      <c r="G249" s="4" t="s">
        <v>2909</v>
      </c>
      <c r="H249" s="2" t="s">
        <v>5187</v>
      </c>
      <c r="I249" s="18" t="s">
        <v>4548</v>
      </c>
      <c r="J249" s="18" t="s">
        <v>2911</v>
      </c>
      <c r="K249" s="22" t="s">
        <v>2</v>
      </c>
      <c r="L249" s="28" t="s">
        <v>4561</v>
      </c>
      <c r="M249" s="23" t="s">
        <v>2912</v>
      </c>
      <c r="N249" s="20" t="s">
        <v>2</v>
      </c>
      <c r="O249" s="40">
        <v>33413</v>
      </c>
      <c r="P249" s="34"/>
      <c r="Q249" s="35"/>
    </row>
    <row r="250" spans="1:17" x14ac:dyDescent="0.3">
      <c r="A250" s="41" t="s">
        <v>4513</v>
      </c>
      <c r="B250" s="15" t="str">
        <f t="shared" si="6"/>
        <v/>
      </c>
      <c r="C250" s="10" t="str">
        <f t="shared" si="7"/>
        <v>◄</v>
      </c>
      <c r="D250" s="11"/>
      <c r="E250" s="12"/>
      <c r="F250" s="26" t="s">
        <v>978</v>
      </c>
      <c r="G250" s="4" t="s">
        <v>2918</v>
      </c>
      <c r="H250" s="2" t="s">
        <v>2919</v>
      </c>
      <c r="I250" s="18" t="s">
        <v>10</v>
      </c>
      <c r="J250" s="18" t="s">
        <v>2920</v>
      </c>
      <c r="K250" s="22" t="s">
        <v>2921</v>
      </c>
      <c r="L250" s="28">
        <v>0</v>
      </c>
      <c r="M250" s="23" t="s">
        <v>2922</v>
      </c>
      <c r="N250" s="20" t="s">
        <v>2923</v>
      </c>
      <c r="O250" s="40">
        <v>33483</v>
      </c>
      <c r="P250" s="32" t="s">
        <v>2894</v>
      </c>
      <c r="Q250" s="33">
        <v>0</v>
      </c>
    </row>
    <row r="251" spans="1:17" x14ac:dyDescent="0.3">
      <c r="A251" s="41" t="s">
        <v>4513</v>
      </c>
      <c r="B251" s="15" t="str">
        <f t="shared" si="6"/>
        <v/>
      </c>
      <c r="C251" s="10" t="str">
        <f t="shared" si="7"/>
        <v>◄</v>
      </c>
      <c r="D251" s="11"/>
      <c r="E251" s="12"/>
      <c r="F251" s="27" t="s">
        <v>984</v>
      </c>
      <c r="G251" s="4" t="s">
        <v>2918</v>
      </c>
      <c r="H251" s="2" t="s">
        <v>2919</v>
      </c>
      <c r="I251" s="18" t="s">
        <v>9</v>
      </c>
      <c r="J251" s="18" t="s">
        <v>2920</v>
      </c>
      <c r="K251" s="22" t="s">
        <v>6</v>
      </c>
      <c r="L251" s="28">
        <v>0</v>
      </c>
      <c r="M251" s="23" t="s">
        <v>2922</v>
      </c>
      <c r="N251" s="20">
        <v>33483</v>
      </c>
      <c r="O251" s="40">
        <v>33483</v>
      </c>
      <c r="P251" s="34"/>
      <c r="Q251" s="35"/>
    </row>
    <row r="252" spans="1:17" ht="15" thickBot="1" x14ac:dyDescent="0.35">
      <c r="A252" s="41" t="s">
        <v>4513</v>
      </c>
      <c r="B252" s="15" t="str">
        <f t="shared" si="6"/>
        <v/>
      </c>
      <c r="C252" s="10" t="str">
        <f t="shared" si="7"/>
        <v>◄</v>
      </c>
      <c r="D252" s="11"/>
      <c r="E252" s="12"/>
      <c r="F252" s="27" t="s">
        <v>1599</v>
      </c>
      <c r="G252" s="4" t="s">
        <v>2918</v>
      </c>
      <c r="H252" s="2" t="s">
        <v>5188</v>
      </c>
      <c r="I252" s="18" t="s">
        <v>4548</v>
      </c>
      <c r="J252" s="18" t="s">
        <v>2920</v>
      </c>
      <c r="K252" s="22" t="s">
        <v>2</v>
      </c>
      <c r="L252" s="28" t="s">
        <v>4561</v>
      </c>
      <c r="M252" s="23" t="s">
        <v>2922</v>
      </c>
      <c r="N252" s="20" t="s">
        <v>2</v>
      </c>
      <c r="O252" s="40">
        <v>33483</v>
      </c>
      <c r="P252" s="34"/>
      <c r="Q252" s="35"/>
    </row>
    <row r="253" spans="1:17" x14ac:dyDescent="0.3">
      <c r="A253" s="41" t="s">
        <v>4513</v>
      </c>
      <c r="B253" s="15" t="str">
        <f t="shared" si="6"/>
        <v/>
      </c>
      <c r="C253" s="10" t="str">
        <f t="shared" si="7"/>
        <v>◄</v>
      </c>
      <c r="D253" s="11"/>
      <c r="E253" s="12"/>
      <c r="F253" s="26" t="s">
        <v>986</v>
      </c>
      <c r="G253" s="4" t="s">
        <v>2924</v>
      </c>
      <c r="H253" s="2" t="s">
        <v>2925</v>
      </c>
      <c r="I253" s="18">
        <v>0</v>
      </c>
      <c r="J253" s="18" t="s">
        <v>2926</v>
      </c>
      <c r="K253" s="22" t="s">
        <v>6</v>
      </c>
      <c r="L253" s="28">
        <v>0</v>
      </c>
      <c r="M253" s="23" t="s">
        <v>2927</v>
      </c>
      <c r="N253" s="20" t="s">
        <v>2928</v>
      </c>
      <c r="O253" s="40">
        <v>33490</v>
      </c>
      <c r="P253" s="32" t="s">
        <v>2929</v>
      </c>
      <c r="Q253" s="33">
        <v>0</v>
      </c>
    </row>
    <row r="254" spans="1:17" x14ac:dyDescent="0.3">
      <c r="A254" s="41" t="s">
        <v>4513</v>
      </c>
      <c r="B254" s="15" t="str">
        <f t="shared" si="6"/>
        <v/>
      </c>
      <c r="C254" s="10" t="str">
        <f t="shared" si="7"/>
        <v>◄</v>
      </c>
      <c r="D254" s="11"/>
      <c r="E254" s="12"/>
      <c r="F254" s="27" t="s">
        <v>994</v>
      </c>
      <c r="G254" s="4" t="s">
        <v>2924</v>
      </c>
      <c r="H254" s="2" t="s">
        <v>2930</v>
      </c>
      <c r="I254" s="18">
        <v>0</v>
      </c>
      <c r="J254" s="18" t="s">
        <v>2926</v>
      </c>
      <c r="K254" s="22" t="s">
        <v>6</v>
      </c>
      <c r="L254" s="28">
        <v>0</v>
      </c>
      <c r="M254" s="23" t="s">
        <v>2927</v>
      </c>
      <c r="N254" s="20" t="s">
        <v>2928</v>
      </c>
      <c r="O254" s="40">
        <v>33490</v>
      </c>
      <c r="P254" s="34"/>
      <c r="Q254" s="35"/>
    </row>
    <row r="255" spans="1:17" ht="15" thickBot="1" x14ac:dyDescent="0.35">
      <c r="A255" s="41" t="s">
        <v>4513</v>
      </c>
      <c r="B255" s="15" t="str">
        <f t="shared" si="6"/>
        <v/>
      </c>
      <c r="C255" s="10" t="str">
        <f t="shared" si="7"/>
        <v>◄</v>
      </c>
      <c r="D255" s="11"/>
      <c r="E255" s="12"/>
      <c r="F255" s="27" t="s">
        <v>997</v>
      </c>
      <c r="G255" s="4" t="s">
        <v>2924</v>
      </c>
      <c r="H255" s="2" t="s">
        <v>5189</v>
      </c>
      <c r="I255" s="18" t="s">
        <v>4548</v>
      </c>
      <c r="J255" s="18" t="s">
        <v>2926</v>
      </c>
      <c r="K255" s="22" t="s">
        <v>2</v>
      </c>
      <c r="L255" s="28" t="s">
        <v>4561</v>
      </c>
      <c r="M255" s="23" t="s">
        <v>2927</v>
      </c>
      <c r="N255" s="20" t="s">
        <v>2</v>
      </c>
      <c r="O255" s="40">
        <v>33490</v>
      </c>
      <c r="P255" s="34"/>
      <c r="Q255" s="35"/>
    </row>
    <row r="256" spans="1:17" x14ac:dyDescent="0.3">
      <c r="A256" s="41" t="s">
        <v>4513</v>
      </c>
      <c r="B256" s="15" t="str">
        <f t="shared" si="6"/>
        <v/>
      </c>
      <c r="C256" s="10" t="str">
        <f t="shared" si="7"/>
        <v>◄</v>
      </c>
      <c r="D256" s="11"/>
      <c r="E256" s="12"/>
      <c r="F256" s="26" t="s">
        <v>1000</v>
      </c>
      <c r="G256" s="4" t="s">
        <v>2931</v>
      </c>
      <c r="H256" s="2" t="s">
        <v>2932</v>
      </c>
      <c r="I256" s="18" t="s">
        <v>13</v>
      </c>
      <c r="J256" s="18" t="s">
        <v>2933</v>
      </c>
      <c r="K256" s="22" t="s">
        <v>6</v>
      </c>
      <c r="L256" s="28">
        <v>0</v>
      </c>
      <c r="M256" s="23" t="s">
        <v>2934</v>
      </c>
      <c r="N256" s="20" t="s">
        <v>2935</v>
      </c>
      <c r="O256" s="40">
        <v>33497</v>
      </c>
      <c r="P256" s="32" t="s">
        <v>2936</v>
      </c>
      <c r="Q256" s="33">
        <v>0</v>
      </c>
    </row>
    <row r="257" spans="1:17" x14ac:dyDescent="0.3">
      <c r="A257" s="41" t="s">
        <v>4513</v>
      </c>
      <c r="B257" s="15" t="str">
        <f t="shared" si="6"/>
        <v/>
      </c>
      <c r="C257" s="10" t="str">
        <f t="shared" si="7"/>
        <v>◄</v>
      </c>
      <c r="D257" s="11"/>
      <c r="E257" s="12"/>
      <c r="F257" s="27" t="s">
        <v>1003</v>
      </c>
      <c r="G257" s="4" t="s">
        <v>2931</v>
      </c>
      <c r="H257" s="2" t="s">
        <v>2937</v>
      </c>
      <c r="I257" s="18" t="s">
        <v>1735</v>
      </c>
      <c r="J257" s="18" t="s">
        <v>2933</v>
      </c>
      <c r="K257" s="22" t="s">
        <v>6</v>
      </c>
      <c r="L257" s="28">
        <v>0</v>
      </c>
      <c r="M257" s="23" t="s">
        <v>2934</v>
      </c>
      <c r="N257" s="20" t="s">
        <v>2935</v>
      </c>
      <c r="O257" s="40">
        <v>33497</v>
      </c>
      <c r="P257" s="34"/>
      <c r="Q257" s="35"/>
    </row>
    <row r="258" spans="1:17" ht="15" thickBot="1" x14ac:dyDescent="0.35">
      <c r="A258" s="41" t="s">
        <v>4513</v>
      </c>
      <c r="B258" s="15" t="str">
        <f t="shared" si="6"/>
        <v/>
      </c>
      <c r="C258" s="10" t="str">
        <f t="shared" si="7"/>
        <v>◄</v>
      </c>
      <c r="D258" s="11"/>
      <c r="E258" s="12"/>
      <c r="F258" s="27" t="s">
        <v>1005</v>
      </c>
      <c r="G258" s="4" t="s">
        <v>2931</v>
      </c>
      <c r="H258" s="2" t="s">
        <v>2938</v>
      </c>
      <c r="I258" s="18" t="s">
        <v>13</v>
      </c>
      <c r="J258" s="18" t="s">
        <v>2933</v>
      </c>
      <c r="K258" s="22" t="s">
        <v>2939</v>
      </c>
      <c r="L258" s="28" t="s">
        <v>175</v>
      </c>
      <c r="M258" s="23" t="s">
        <v>2934</v>
      </c>
      <c r="N258" s="20" t="s">
        <v>2935</v>
      </c>
      <c r="O258" s="40">
        <v>33497</v>
      </c>
      <c r="P258" s="34"/>
      <c r="Q258" s="35"/>
    </row>
    <row r="259" spans="1:17" x14ac:dyDescent="0.3">
      <c r="A259" s="41" t="s">
        <v>4513</v>
      </c>
      <c r="B259" s="15" t="str">
        <f t="shared" si="6"/>
        <v/>
      </c>
      <c r="C259" s="10" t="str">
        <f t="shared" si="7"/>
        <v>◄</v>
      </c>
      <c r="D259" s="11"/>
      <c r="E259" s="12"/>
      <c r="F259" s="26" t="s">
        <v>1006</v>
      </c>
      <c r="G259" s="4" t="s">
        <v>2931</v>
      </c>
      <c r="H259" s="2" t="s">
        <v>2940</v>
      </c>
      <c r="I259" s="18" t="s">
        <v>1811</v>
      </c>
      <c r="J259" s="18">
        <v>2419</v>
      </c>
      <c r="K259" s="22" t="s">
        <v>2180</v>
      </c>
      <c r="L259" s="28">
        <v>0</v>
      </c>
      <c r="M259" s="23" t="s">
        <v>2934</v>
      </c>
      <c r="N259" s="20" t="s">
        <v>2935</v>
      </c>
      <c r="O259" s="40">
        <v>33497</v>
      </c>
      <c r="P259" s="32" t="s">
        <v>2936</v>
      </c>
      <c r="Q259" s="33">
        <v>0</v>
      </c>
    </row>
    <row r="260" spans="1:17" x14ac:dyDescent="0.3">
      <c r="A260" s="41" t="s">
        <v>4513</v>
      </c>
      <c r="B260" s="15" t="str">
        <f t="shared" si="6"/>
        <v/>
      </c>
      <c r="C260" s="10" t="str">
        <f t="shared" si="7"/>
        <v>◄</v>
      </c>
      <c r="D260" s="11"/>
      <c r="E260" s="12"/>
      <c r="F260" s="27" t="s">
        <v>1009</v>
      </c>
      <c r="G260" s="4" t="s">
        <v>2931</v>
      </c>
      <c r="H260" s="2" t="s">
        <v>2941</v>
      </c>
      <c r="I260" s="18" t="s">
        <v>151</v>
      </c>
      <c r="J260" s="18">
        <v>2419</v>
      </c>
      <c r="K260" s="22" t="s">
        <v>1147</v>
      </c>
      <c r="L260" s="28">
        <v>0</v>
      </c>
      <c r="M260" s="23" t="s">
        <v>2934</v>
      </c>
      <c r="N260" s="20" t="s">
        <v>2935</v>
      </c>
      <c r="O260" s="40">
        <v>33497</v>
      </c>
      <c r="P260" s="34"/>
      <c r="Q260" s="35"/>
    </row>
    <row r="261" spans="1:17" ht="15" thickBot="1" x14ac:dyDescent="0.35">
      <c r="A261" s="41" t="s">
        <v>4513</v>
      </c>
      <c r="B261" s="15" t="str">
        <f t="shared" si="6"/>
        <v/>
      </c>
      <c r="C261" s="10" t="str">
        <f t="shared" si="7"/>
        <v>◄</v>
      </c>
      <c r="D261" s="11"/>
      <c r="E261" s="12"/>
      <c r="F261" s="27" t="s">
        <v>1012</v>
      </c>
      <c r="G261" s="4" t="s">
        <v>2931</v>
      </c>
      <c r="H261" s="2" t="s">
        <v>2942</v>
      </c>
      <c r="I261" s="18" t="s">
        <v>151</v>
      </c>
      <c r="J261" s="18">
        <v>2419</v>
      </c>
      <c r="K261" s="22" t="s">
        <v>1147</v>
      </c>
      <c r="L261" s="28" t="s">
        <v>175</v>
      </c>
      <c r="M261" s="23" t="s">
        <v>2934</v>
      </c>
      <c r="N261" s="20" t="s">
        <v>2935</v>
      </c>
      <c r="O261" s="40">
        <v>33497</v>
      </c>
      <c r="P261" s="34"/>
      <c r="Q261" s="35"/>
    </row>
    <row r="262" spans="1:17" x14ac:dyDescent="0.3">
      <c r="A262" s="41" t="s">
        <v>4513</v>
      </c>
      <c r="B262" s="15" t="str">
        <f t="shared" si="6"/>
        <v/>
      </c>
      <c r="C262" s="10" t="str">
        <f t="shared" si="7"/>
        <v>◄</v>
      </c>
      <c r="D262" s="11"/>
      <c r="E262" s="12"/>
      <c r="F262" s="26" t="s">
        <v>1014</v>
      </c>
      <c r="G262" s="4" t="s">
        <v>2931</v>
      </c>
      <c r="H262" s="2" t="s">
        <v>2943</v>
      </c>
      <c r="I262" s="18" t="s">
        <v>705</v>
      </c>
      <c r="J262" s="18">
        <v>2420</v>
      </c>
      <c r="K262" s="22" t="s">
        <v>1147</v>
      </c>
      <c r="L262" s="28">
        <v>0</v>
      </c>
      <c r="M262" s="23" t="s">
        <v>2934</v>
      </c>
      <c r="N262" s="20" t="s">
        <v>2935</v>
      </c>
      <c r="O262" s="40">
        <v>33497</v>
      </c>
      <c r="P262" s="32" t="s">
        <v>2936</v>
      </c>
      <c r="Q262" s="33">
        <v>0</v>
      </c>
    </row>
    <row r="263" spans="1:17" x14ac:dyDescent="0.3">
      <c r="A263" s="41" t="s">
        <v>4513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7" t="s">
        <v>1017</v>
      </c>
      <c r="G263" s="4" t="s">
        <v>2931</v>
      </c>
      <c r="H263" s="2" t="s">
        <v>2944</v>
      </c>
      <c r="I263" s="18" t="s">
        <v>151</v>
      </c>
      <c r="J263" s="18">
        <v>2420</v>
      </c>
      <c r="K263" s="22" t="s">
        <v>2180</v>
      </c>
      <c r="L263" s="28">
        <v>0</v>
      </c>
      <c r="M263" s="23" t="s">
        <v>2934</v>
      </c>
      <c r="N263" s="20" t="s">
        <v>2935</v>
      </c>
      <c r="O263" s="40">
        <v>33497</v>
      </c>
      <c r="P263" s="34"/>
      <c r="Q263" s="35"/>
    </row>
    <row r="264" spans="1:17" ht="15" thickBot="1" x14ac:dyDescent="0.35">
      <c r="A264" s="41" t="s">
        <v>4513</v>
      </c>
      <c r="B264" s="15" t="str">
        <f t="shared" si="8"/>
        <v/>
      </c>
      <c r="C264" s="10" t="str">
        <f t="shared" si="9"/>
        <v>◄</v>
      </c>
      <c r="D264" s="11"/>
      <c r="E264" s="12"/>
      <c r="F264" s="27" t="s">
        <v>1018</v>
      </c>
      <c r="G264" s="4" t="s">
        <v>2931</v>
      </c>
      <c r="H264" s="2" t="s">
        <v>2945</v>
      </c>
      <c r="I264" s="18" t="s">
        <v>1854</v>
      </c>
      <c r="J264" s="18">
        <v>2420</v>
      </c>
      <c r="K264" s="22" t="s">
        <v>2180</v>
      </c>
      <c r="L264" s="28" t="s">
        <v>175</v>
      </c>
      <c r="M264" s="23" t="s">
        <v>2934</v>
      </c>
      <c r="N264" s="20" t="s">
        <v>2935</v>
      </c>
      <c r="O264" s="40">
        <v>33497</v>
      </c>
      <c r="P264" s="34"/>
      <c r="Q264" s="35"/>
    </row>
    <row r="265" spans="1:17" x14ac:dyDescent="0.3">
      <c r="A265" s="41" t="s">
        <v>4513</v>
      </c>
      <c r="B265" s="15" t="str">
        <f t="shared" si="8"/>
        <v/>
      </c>
      <c r="C265" s="10" t="str">
        <f t="shared" si="9"/>
        <v>◄</v>
      </c>
      <c r="D265" s="11"/>
      <c r="E265" s="12"/>
      <c r="F265" s="26" t="s">
        <v>1020</v>
      </c>
      <c r="G265" s="4" t="s">
        <v>2931</v>
      </c>
      <c r="H265" s="2" t="s">
        <v>2946</v>
      </c>
      <c r="I265" s="18" t="s">
        <v>13</v>
      </c>
      <c r="J265" s="18">
        <v>2421</v>
      </c>
      <c r="K265" s="22" t="s">
        <v>2947</v>
      </c>
      <c r="L265" s="28">
        <v>0</v>
      </c>
      <c r="M265" s="23" t="s">
        <v>2934</v>
      </c>
      <c r="N265" s="20" t="s">
        <v>2935</v>
      </c>
      <c r="O265" s="40">
        <v>33497</v>
      </c>
      <c r="P265" s="32" t="s">
        <v>2936</v>
      </c>
      <c r="Q265" s="33">
        <v>0</v>
      </c>
    </row>
    <row r="266" spans="1:17" x14ac:dyDescent="0.3">
      <c r="A266" s="41" t="s">
        <v>4513</v>
      </c>
      <c r="B266" s="15" t="str">
        <f t="shared" si="8"/>
        <v/>
      </c>
      <c r="C266" s="10" t="str">
        <f t="shared" si="9"/>
        <v>◄</v>
      </c>
      <c r="D266" s="11"/>
      <c r="E266" s="12"/>
      <c r="F266" s="27" t="s">
        <v>1022</v>
      </c>
      <c r="G266" s="4" t="s">
        <v>2931</v>
      </c>
      <c r="H266" s="2" t="s">
        <v>2948</v>
      </c>
      <c r="I266" s="18" t="s">
        <v>1735</v>
      </c>
      <c r="J266" s="18">
        <v>2421</v>
      </c>
      <c r="K266" s="22" t="s">
        <v>2949</v>
      </c>
      <c r="L266" s="28">
        <v>0</v>
      </c>
      <c r="M266" s="23" t="s">
        <v>2934</v>
      </c>
      <c r="N266" s="20" t="s">
        <v>2935</v>
      </c>
      <c r="O266" s="40">
        <v>33497</v>
      </c>
      <c r="P266" s="34"/>
      <c r="Q266" s="35"/>
    </row>
    <row r="267" spans="1:17" ht="15" thickBot="1" x14ac:dyDescent="0.35">
      <c r="A267" s="41" t="s">
        <v>4513</v>
      </c>
      <c r="B267" s="15" t="str">
        <f t="shared" si="8"/>
        <v/>
      </c>
      <c r="C267" s="10" t="str">
        <f t="shared" si="9"/>
        <v>◄</v>
      </c>
      <c r="D267" s="11"/>
      <c r="E267" s="12"/>
      <c r="F267" s="27" t="s">
        <v>1024</v>
      </c>
      <c r="G267" s="4" t="s">
        <v>2931</v>
      </c>
      <c r="H267" s="2" t="s">
        <v>2950</v>
      </c>
      <c r="I267" s="18" t="s">
        <v>1735</v>
      </c>
      <c r="J267" s="18">
        <v>2421</v>
      </c>
      <c r="K267" s="22" t="s">
        <v>8</v>
      </c>
      <c r="L267" s="28" t="s">
        <v>175</v>
      </c>
      <c r="M267" s="23" t="s">
        <v>2934</v>
      </c>
      <c r="N267" s="20" t="s">
        <v>2951</v>
      </c>
      <c r="O267" s="40">
        <v>33497</v>
      </c>
      <c r="P267" s="34"/>
      <c r="Q267" s="35"/>
    </row>
    <row r="268" spans="1:17" x14ac:dyDescent="0.3">
      <c r="A268" s="41" t="s">
        <v>4513</v>
      </c>
      <c r="B268" s="15" t="str">
        <f t="shared" si="8"/>
        <v/>
      </c>
      <c r="C268" s="10" t="str">
        <f t="shared" si="9"/>
        <v>◄</v>
      </c>
      <c r="D268" s="11"/>
      <c r="E268" s="12"/>
      <c r="F268" s="26" t="s">
        <v>1026</v>
      </c>
      <c r="G268" s="4" t="s">
        <v>2931</v>
      </c>
      <c r="H268" s="2" t="s">
        <v>5190</v>
      </c>
      <c r="I268" s="18" t="s">
        <v>4548</v>
      </c>
      <c r="J268" s="18" t="s">
        <v>2933</v>
      </c>
      <c r="K268" s="22" t="s">
        <v>2</v>
      </c>
      <c r="L268" s="28" t="s">
        <v>4561</v>
      </c>
      <c r="M268" s="23" t="s">
        <v>2934</v>
      </c>
      <c r="N268" s="20" t="s">
        <v>2</v>
      </c>
      <c r="O268" s="40">
        <v>33497</v>
      </c>
      <c r="P268" s="32" t="s">
        <v>2936</v>
      </c>
      <c r="Q268" s="33">
        <v>0</v>
      </c>
    </row>
    <row r="269" spans="1:17" x14ac:dyDescent="0.3">
      <c r="A269" s="41" t="s">
        <v>4513</v>
      </c>
      <c r="B269" s="15" t="str">
        <f t="shared" si="8"/>
        <v/>
      </c>
      <c r="C269" s="10" t="str">
        <f t="shared" si="9"/>
        <v>◄</v>
      </c>
      <c r="D269" s="11"/>
      <c r="E269" s="12"/>
      <c r="F269" s="27" t="s">
        <v>1034</v>
      </c>
      <c r="G269" s="4" t="s">
        <v>2931</v>
      </c>
      <c r="H269" s="2" t="s">
        <v>5191</v>
      </c>
      <c r="I269" s="18" t="s">
        <v>4548</v>
      </c>
      <c r="J269" s="18">
        <v>2420</v>
      </c>
      <c r="K269" s="22" t="s">
        <v>2</v>
      </c>
      <c r="L269" s="28" t="s">
        <v>4561</v>
      </c>
      <c r="M269" s="23" t="s">
        <v>2934</v>
      </c>
      <c r="N269" s="20" t="s">
        <v>2</v>
      </c>
      <c r="O269" s="40">
        <v>33497</v>
      </c>
      <c r="P269" s="34"/>
      <c r="Q269" s="35"/>
    </row>
    <row r="270" spans="1:17" x14ac:dyDescent="0.3">
      <c r="A270" s="41" t="s">
        <v>4513</v>
      </c>
      <c r="B270" s="15" t="str">
        <f t="shared" si="8"/>
        <v/>
      </c>
      <c r="C270" s="10" t="str">
        <f t="shared" si="9"/>
        <v>◄</v>
      </c>
      <c r="D270" s="11"/>
      <c r="E270" s="12"/>
      <c r="F270" s="26" t="s">
        <v>1026</v>
      </c>
      <c r="G270" s="4" t="s">
        <v>2931</v>
      </c>
      <c r="H270" s="2" t="s">
        <v>5192</v>
      </c>
      <c r="I270" s="18" t="s">
        <v>4548</v>
      </c>
      <c r="J270" s="18">
        <v>2419</v>
      </c>
      <c r="K270" s="22" t="s">
        <v>2</v>
      </c>
      <c r="L270" s="28" t="s">
        <v>4561</v>
      </c>
      <c r="M270" s="23" t="s">
        <v>2934</v>
      </c>
      <c r="N270" s="20" t="s">
        <v>2</v>
      </c>
      <c r="O270" s="40">
        <v>33497</v>
      </c>
      <c r="P270" s="39"/>
      <c r="Q270" s="38"/>
    </row>
    <row r="271" spans="1:17" ht="15" thickBot="1" x14ac:dyDescent="0.35">
      <c r="A271" s="41" t="s">
        <v>4513</v>
      </c>
      <c r="B271" s="15" t="str">
        <f t="shared" si="8"/>
        <v/>
      </c>
      <c r="C271" s="10" t="str">
        <f t="shared" si="9"/>
        <v>◄</v>
      </c>
      <c r="D271" s="11"/>
      <c r="E271" s="12"/>
      <c r="F271" s="27" t="s">
        <v>1034</v>
      </c>
      <c r="G271" s="4" t="s">
        <v>2931</v>
      </c>
      <c r="H271" s="2" t="s">
        <v>5193</v>
      </c>
      <c r="I271" s="18" t="s">
        <v>4548</v>
      </c>
      <c r="J271" s="18">
        <v>2421</v>
      </c>
      <c r="K271" s="22" t="s">
        <v>2</v>
      </c>
      <c r="L271" s="28" t="s">
        <v>4561</v>
      </c>
      <c r="M271" s="23" t="s">
        <v>2934</v>
      </c>
      <c r="N271" s="20" t="s">
        <v>2</v>
      </c>
      <c r="O271" s="40">
        <v>33497</v>
      </c>
      <c r="P271" s="39"/>
      <c r="Q271" s="38"/>
    </row>
    <row r="272" spans="1:17" x14ac:dyDescent="0.3">
      <c r="A272" s="41" t="s">
        <v>4513</v>
      </c>
      <c r="B272" s="15" t="str">
        <f t="shared" si="8"/>
        <v/>
      </c>
      <c r="C272" s="10" t="str">
        <f t="shared" si="9"/>
        <v>◄</v>
      </c>
      <c r="D272" s="11"/>
      <c r="E272" s="12"/>
      <c r="F272" s="26" t="s">
        <v>1040</v>
      </c>
      <c r="G272" s="4" t="s">
        <v>2952</v>
      </c>
      <c r="H272" s="2" t="s">
        <v>2953</v>
      </c>
      <c r="I272" s="18" t="s">
        <v>705</v>
      </c>
      <c r="J272" s="18" t="s">
        <v>2954</v>
      </c>
      <c r="K272" s="22" t="s">
        <v>2955</v>
      </c>
      <c r="L272" s="28">
        <v>0</v>
      </c>
      <c r="M272" s="23" t="s">
        <v>2956</v>
      </c>
      <c r="N272" s="20" t="s">
        <v>2957</v>
      </c>
      <c r="O272" s="40">
        <v>33504</v>
      </c>
      <c r="P272" s="32" t="s">
        <v>2958</v>
      </c>
      <c r="Q272" s="33">
        <v>0</v>
      </c>
    </row>
    <row r="273" spans="1:17" x14ac:dyDescent="0.3">
      <c r="A273" s="41" t="s">
        <v>4513</v>
      </c>
      <c r="B273" s="15" t="str">
        <f t="shared" si="8"/>
        <v/>
      </c>
      <c r="C273" s="10" t="str">
        <f t="shared" si="9"/>
        <v>◄</v>
      </c>
      <c r="D273" s="11"/>
      <c r="E273" s="12"/>
      <c r="F273" s="27" t="s">
        <v>1047</v>
      </c>
      <c r="G273" s="4" t="s">
        <v>2952</v>
      </c>
      <c r="H273" s="2" t="s">
        <v>2959</v>
      </c>
      <c r="I273" s="18" t="s">
        <v>1828</v>
      </c>
      <c r="J273" s="18" t="s">
        <v>2954</v>
      </c>
      <c r="K273" s="22" t="s">
        <v>159</v>
      </c>
      <c r="L273" s="28">
        <v>0</v>
      </c>
      <c r="M273" s="23" t="s">
        <v>2956</v>
      </c>
      <c r="N273" s="20" t="s">
        <v>2957</v>
      </c>
      <c r="O273" s="40">
        <v>33504</v>
      </c>
      <c r="P273" s="34"/>
      <c r="Q273" s="35"/>
    </row>
    <row r="274" spans="1:17" ht="15" thickBot="1" x14ac:dyDescent="0.35">
      <c r="A274" s="41" t="s">
        <v>4513</v>
      </c>
      <c r="B274" s="15" t="str">
        <f t="shared" si="8"/>
        <v/>
      </c>
      <c r="C274" s="10" t="str">
        <f t="shared" si="9"/>
        <v>◄</v>
      </c>
      <c r="D274" s="11"/>
      <c r="E274" s="12"/>
      <c r="F274" s="27" t="s">
        <v>1049</v>
      </c>
      <c r="G274" s="4" t="s">
        <v>2952</v>
      </c>
      <c r="H274" s="2" t="s">
        <v>5194</v>
      </c>
      <c r="I274" s="18" t="s">
        <v>4548</v>
      </c>
      <c r="J274" s="18" t="s">
        <v>2954</v>
      </c>
      <c r="K274" s="22" t="s">
        <v>2</v>
      </c>
      <c r="L274" s="28" t="s">
        <v>4561</v>
      </c>
      <c r="M274" s="23" t="s">
        <v>2956</v>
      </c>
      <c r="N274" s="20" t="s">
        <v>2</v>
      </c>
      <c r="O274" s="40">
        <v>33504</v>
      </c>
      <c r="P274" s="34"/>
      <c r="Q274" s="35"/>
    </row>
    <row r="275" spans="1:17" x14ac:dyDescent="0.3">
      <c r="A275" s="41" t="s">
        <v>4513</v>
      </c>
      <c r="B275" s="15" t="str">
        <f t="shared" si="8"/>
        <v/>
      </c>
      <c r="C275" s="10" t="str">
        <f t="shared" si="9"/>
        <v>◄</v>
      </c>
      <c r="D275" s="11"/>
      <c r="E275" s="12"/>
      <c r="F275" s="26" t="s">
        <v>1050</v>
      </c>
      <c r="G275" s="4" t="s">
        <v>2952</v>
      </c>
      <c r="H275" s="2" t="s">
        <v>2960</v>
      </c>
      <c r="I275" s="18" t="s">
        <v>13</v>
      </c>
      <c r="J275" s="18">
        <v>2423</v>
      </c>
      <c r="K275" s="22" t="s">
        <v>2955</v>
      </c>
      <c r="L275" s="28">
        <v>0</v>
      </c>
      <c r="M275" s="23" t="s">
        <v>2956</v>
      </c>
      <c r="N275" s="20" t="s">
        <v>2957</v>
      </c>
      <c r="O275" s="40">
        <v>33504</v>
      </c>
      <c r="P275" s="32" t="s">
        <v>2958</v>
      </c>
      <c r="Q275" s="33">
        <v>0</v>
      </c>
    </row>
    <row r="276" spans="1:17" x14ac:dyDescent="0.3">
      <c r="A276" s="41" t="s">
        <v>4513</v>
      </c>
      <c r="B276" s="15" t="str">
        <f t="shared" si="8"/>
        <v/>
      </c>
      <c r="C276" s="10" t="str">
        <f t="shared" si="9"/>
        <v>◄</v>
      </c>
      <c r="D276" s="11"/>
      <c r="E276" s="12"/>
      <c r="F276" s="27" t="s">
        <v>1057</v>
      </c>
      <c r="G276" s="4" t="s">
        <v>2952</v>
      </c>
      <c r="H276" s="2" t="s">
        <v>2961</v>
      </c>
      <c r="I276" s="18" t="s">
        <v>14</v>
      </c>
      <c r="J276" s="18">
        <v>2423</v>
      </c>
      <c r="K276" s="22" t="s">
        <v>6</v>
      </c>
      <c r="L276" s="28">
        <v>0</v>
      </c>
      <c r="M276" s="23" t="s">
        <v>2956</v>
      </c>
      <c r="N276" s="20" t="s">
        <v>2957</v>
      </c>
      <c r="O276" s="40">
        <v>33504</v>
      </c>
      <c r="P276" s="34"/>
      <c r="Q276" s="35"/>
    </row>
    <row r="277" spans="1:17" ht="15" thickBot="1" x14ac:dyDescent="0.35">
      <c r="A277" s="41" t="s">
        <v>4513</v>
      </c>
      <c r="B277" s="15" t="str">
        <f t="shared" si="8"/>
        <v/>
      </c>
      <c r="C277" s="10" t="str">
        <f t="shared" si="9"/>
        <v>◄</v>
      </c>
      <c r="D277" s="11"/>
      <c r="E277" s="12"/>
      <c r="F277" s="27" t="s">
        <v>1640</v>
      </c>
      <c r="G277" s="4" t="s">
        <v>2952</v>
      </c>
      <c r="H277" s="2" t="s">
        <v>5195</v>
      </c>
      <c r="I277" s="18" t="s">
        <v>4548</v>
      </c>
      <c r="J277" s="18">
        <v>2423</v>
      </c>
      <c r="K277" s="22" t="s">
        <v>2</v>
      </c>
      <c r="L277" s="28" t="s">
        <v>4561</v>
      </c>
      <c r="M277" s="23" t="s">
        <v>2956</v>
      </c>
      <c r="N277" s="20" t="s">
        <v>2</v>
      </c>
      <c r="O277" s="40">
        <v>33504</v>
      </c>
      <c r="P277" s="34"/>
      <c r="Q277" s="35"/>
    </row>
    <row r="278" spans="1:17" x14ac:dyDescent="0.3">
      <c r="A278" s="41" t="s">
        <v>4513</v>
      </c>
      <c r="B278" s="15" t="str">
        <f t="shared" si="8"/>
        <v/>
      </c>
      <c r="C278" s="10" t="str">
        <f t="shared" si="9"/>
        <v>◄</v>
      </c>
      <c r="D278" s="11"/>
      <c r="E278" s="12"/>
      <c r="F278" s="26" t="s">
        <v>1059</v>
      </c>
      <c r="G278" s="4" t="s">
        <v>2962</v>
      </c>
      <c r="H278" s="2" t="s">
        <v>2963</v>
      </c>
      <c r="I278" s="18" t="s">
        <v>151</v>
      </c>
      <c r="J278" s="18" t="s">
        <v>2964</v>
      </c>
      <c r="K278" s="22" t="s">
        <v>6</v>
      </c>
      <c r="L278" s="28">
        <v>0</v>
      </c>
      <c r="M278" s="23" t="s">
        <v>2965</v>
      </c>
      <c r="N278" s="20" t="s">
        <v>2966</v>
      </c>
      <c r="O278" s="40">
        <v>33511</v>
      </c>
      <c r="P278" s="32" t="s">
        <v>2967</v>
      </c>
      <c r="Q278" s="33" t="s">
        <v>12</v>
      </c>
    </row>
    <row r="279" spans="1:17" x14ac:dyDescent="0.3">
      <c r="A279" s="41" t="s">
        <v>4513</v>
      </c>
      <c r="B279" s="15" t="str">
        <f t="shared" si="8"/>
        <v/>
      </c>
      <c r="C279" s="10" t="str">
        <f t="shared" si="9"/>
        <v>◄</v>
      </c>
      <c r="D279" s="11"/>
      <c r="E279" s="12"/>
      <c r="F279" s="27" t="s">
        <v>1066</v>
      </c>
      <c r="G279" s="4" t="s">
        <v>2962</v>
      </c>
      <c r="H279" s="2" t="s">
        <v>2968</v>
      </c>
      <c r="I279" s="18" t="s">
        <v>1811</v>
      </c>
      <c r="J279" s="18" t="s">
        <v>2964</v>
      </c>
      <c r="K279" s="22" t="s">
        <v>6</v>
      </c>
      <c r="L279" s="28">
        <v>0</v>
      </c>
      <c r="M279" s="23" t="s">
        <v>2965</v>
      </c>
      <c r="N279" s="20" t="s">
        <v>2966</v>
      </c>
      <c r="O279" s="40">
        <v>33511</v>
      </c>
      <c r="P279" s="34"/>
      <c r="Q279" s="35"/>
    </row>
    <row r="280" spans="1:17" ht="15" thickBot="1" x14ac:dyDescent="0.35">
      <c r="A280" s="41" t="s">
        <v>4513</v>
      </c>
      <c r="B280" s="15" t="str">
        <f t="shared" si="8"/>
        <v/>
      </c>
      <c r="C280" s="10" t="str">
        <f t="shared" si="9"/>
        <v>◄</v>
      </c>
      <c r="D280" s="11"/>
      <c r="E280" s="12"/>
      <c r="F280" s="27" t="s">
        <v>1648</v>
      </c>
      <c r="G280" s="4" t="s">
        <v>2962</v>
      </c>
      <c r="H280" s="2" t="s">
        <v>2969</v>
      </c>
      <c r="I280" s="18" t="s">
        <v>1811</v>
      </c>
      <c r="J280" s="18" t="s">
        <v>2964</v>
      </c>
      <c r="K280" s="22" t="s">
        <v>6</v>
      </c>
      <c r="L280" s="28">
        <v>0</v>
      </c>
      <c r="M280" s="23" t="s">
        <v>2965</v>
      </c>
      <c r="N280" s="20" t="s">
        <v>2966</v>
      </c>
      <c r="O280" s="40">
        <v>33511</v>
      </c>
      <c r="P280" s="34"/>
      <c r="Q280" s="35"/>
    </row>
    <row r="281" spans="1:17" x14ac:dyDescent="0.3">
      <c r="A281" s="41" t="s">
        <v>4513</v>
      </c>
      <c r="B281" s="15" t="str">
        <f t="shared" si="8"/>
        <v/>
      </c>
      <c r="C281" s="10" t="str">
        <f t="shared" si="9"/>
        <v>◄</v>
      </c>
      <c r="D281" s="11"/>
      <c r="E281" s="12"/>
      <c r="F281" s="26" t="s">
        <v>1068</v>
      </c>
      <c r="G281" s="4" t="s">
        <v>2962</v>
      </c>
      <c r="H281" s="2" t="s">
        <v>2970</v>
      </c>
      <c r="I281" s="18" t="s">
        <v>151</v>
      </c>
      <c r="J281" s="18">
        <v>2425</v>
      </c>
      <c r="K281" s="22" t="s">
        <v>8</v>
      </c>
      <c r="L281" s="28">
        <v>0</v>
      </c>
      <c r="M281" s="23" t="s">
        <v>2965</v>
      </c>
      <c r="N281" s="20" t="s">
        <v>2966</v>
      </c>
      <c r="O281" s="40">
        <v>33511</v>
      </c>
      <c r="P281" s="32" t="s">
        <v>2967</v>
      </c>
      <c r="Q281" s="33">
        <v>0</v>
      </c>
    </row>
    <row r="282" spans="1:17" x14ac:dyDescent="0.3">
      <c r="A282" s="41" t="s">
        <v>4513</v>
      </c>
      <c r="B282" s="15" t="str">
        <f t="shared" si="8"/>
        <v/>
      </c>
      <c r="C282" s="10" t="str">
        <f t="shared" si="9"/>
        <v>◄</v>
      </c>
      <c r="D282" s="11"/>
      <c r="E282" s="12"/>
      <c r="F282" s="27" t="s">
        <v>1074</v>
      </c>
      <c r="G282" s="4" t="s">
        <v>2962</v>
      </c>
      <c r="H282" s="2" t="s">
        <v>2971</v>
      </c>
      <c r="I282" s="18" t="s">
        <v>1811</v>
      </c>
      <c r="J282" s="18">
        <v>2425</v>
      </c>
      <c r="K282" s="22" t="s">
        <v>8</v>
      </c>
      <c r="L282" s="28">
        <v>0</v>
      </c>
      <c r="M282" s="23" t="s">
        <v>2965</v>
      </c>
      <c r="N282" s="20" t="s">
        <v>2966</v>
      </c>
      <c r="O282" s="40">
        <v>33511</v>
      </c>
      <c r="P282" s="34"/>
      <c r="Q282" s="35"/>
    </row>
    <row r="283" spans="1:17" x14ac:dyDescent="0.3">
      <c r="A283" s="41" t="s">
        <v>4513</v>
      </c>
      <c r="B283" s="15" t="str">
        <f t="shared" si="8"/>
        <v/>
      </c>
      <c r="C283" s="10" t="str">
        <f t="shared" si="9"/>
        <v>◄</v>
      </c>
      <c r="D283" s="11"/>
      <c r="E283" s="12"/>
      <c r="F283" s="27" t="s">
        <v>1657</v>
      </c>
      <c r="G283" s="4" t="s">
        <v>2962</v>
      </c>
      <c r="H283" s="2" t="s">
        <v>5196</v>
      </c>
      <c r="I283" s="18" t="s">
        <v>4548</v>
      </c>
      <c r="J283" s="18" t="s">
        <v>2964</v>
      </c>
      <c r="K283" s="22" t="s">
        <v>2</v>
      </c>
      <c r="L283" s="28" t="s">
        <v>4561</v>
      </c>
      <c r="M283" s="23" t="s">
        <v>2965</v>
      </c>
      <c r="N283" s="20" t="s">
        <v>2</v>
      </c>
      <c r="O283" s="40">
        <v>33511</v>
      </c>
      <c r="P283" s="34"/>
      <c r="Q283" s="35"/>
    </row>
    <row r="284" spans="1:17" ht="15" thickBot="1" x14ac:dyDescent="0.35">
      <c r="A284" s="41" t="s">
        <v>4513</v>
      </c>
      <c r="B284" s="15" t="str">
        <f t="shared" si="8"/>
        <v/>
      </c>
      <c r="C284" s="10" t="str">
        <f t="shared" si="9"/>
        <v>◄</v>
      </c>
      <c r="D284" s="11"/>
      <c r="E284" s="12"/>
      <c r="F284" s="27" t="s">
        <v>1657</v>
      </c>
      <c r="G284" s="4" t="s">
        <v>2962</v>
      </c>
      <c r="H284" s="2" t="s">
        <v>5197</v>
      </c>
      <c r="I284" s="18" t="s">
        <v>4548</v>
      </c>
      <c r="J284" s="18">
        <v>2425</v>
      </c>
      <c r="K284" s="22" t="s">
        <v>2</v>
      </c>
      <c r="L284" s="28" t="s">
        <v>4561</v>
      </c>
      <c r="M284" s="23" t="s">
        <v>2965</v>
      </c>
      <c r="N284" s="20" t="s">
        <v>2</v>
      </c>
      <c r="O284" s="40">
        <v>33511</v>
      </c>
      <c r="P284" s="36"/>
      <c r="Q284" s="37"/>
    </row>
    <row r="285" spans="1:17" x14ac:dyDescent="0.3">
      <c r="A285" s="41" t="s">
        <v>4513</v>
      </c>
      <c r="B285" s="15" t="str">
        <f t="shared" si="8"/>
        <v/>
      </c>
      <c r="C285" s="10" t="str">
        <f t="shared" si="9"/>
        <v>◄</v>
      </c>
      <c r="D285" s="11"/>
      <c r="E285" s="12"/>
      <c r="F285" s="26" t="s">
        <v>1076</v>
      </c>
      <c r="G285" s="4" t="s">
        <v>2962</v>
      </c>
      <c r="H285" s="2" t="s">
        <v>2972</v>
      </c>
      <c r="I285" s="18" t="s">
        <v>1735</v>
      </c>
      <c r="J285" s="18">
        <v>2426</v>
      </c>
      <c r="K285" s="22" t="s">
        <v>6</v>
      </c>
      <c r="L285" s="28">
        <v>0</v>
      </c>
      <c r="M285" s="23" t="s">
        <v>2965</v>
      </c>
      <c r="N285" s="20" t="s">
        <v>2966</v>
      </c>
      <c r="O285" s="40">
        <v>33511</v>
      </c>
      <c r="P285" s="32" t="s">
        <v>2967</v>
      </c>
      <c r="Q285" s="33" t="s">
        <v>12</v>
      </c>
    </row>
    <row r="286" spans="1:17" x14ac:dyDescent="0.3">
      <c r="A286" s="41" t="s">
        <v>4513</v>
      </c>
      <c r="B286" s="15" t="str">
        <f t="shared" si="8"/>
        <v/>
      </c>
      <c r="C286" s="10" t="str">
        <f t="shared" si="9"/>
        <v>◄</v>
      </c>
      <c r="D286" s="11"/>
      <c r="E286" s="12"/>
      <c r="F286" s="27" t="s">
        <v>1083</v>
      </c>
      <c r="G286" s="4" t="s">
        <v>2962</v>
      </c>
      <c r="H286" s="2" t="s">
        <v>2973</v>
      </c>
      <c r="I286" s="18" t="s">
        <v>13</v>
      </c>
      <c r="J286" s="18">
        <v>2426</v>
      </c>
      <c r="K286" s="22" t="s">
        <v>6</v>
      </c>
      <c r="L286" s="28">
        <v>0</v>
      </c>
      <c r="M286" s="23" t="s">
        <v>2965</v>
      </c>
      <c r="N286" s="20" t="s">
        <v>2966</v>
      </c>
      <c r="O286" s="40">
        <v>33511</v>
      </c>
      <c r="P286" s="34"/>
      <c r="Q286" s="35"/>
    </row>
    <row r="287" spans="1:17" x14ac:dyDescent="0.3">
      <c r="A287" s="41" t="s">
        <v>4513</v>
      </c>
      <c r="B287" s="15" t="str">
        <f t="shared" si="8"/>
        <v/>
      </c>
      <c r="C287" s="10" t="str">
        <f t="shared" si="9"/>
        <v>◄</v>
      </c>
      <c r="D287" s="11"/>
      <c r="E287" s="12"/>
      <c r="F287" s="27" t="s">
        <v>1085</v>
      </c>
      <c r="G287" s="4" t="s">
        <v>2962</v>
      </c>
      <c r="H287" s="2" t="s">
        <v>5198</v>
      </c>
      <c r="I287" s="18" t="s">
        <v>4548</v>
      </c>
      <c r="J287" s="18">
        <v>2426</v>
      </c>
      <c r="K287" s="22" t="s">
        <v>2</v>
      </c>
      <c r="L287" s="28" t="s">
        <v>4561</v>
      </c>
      <c r="M287" s="23" t="s">
        <v>2965</v>
      </c>
      <c r="N287" s="20" t="s">
        <v>2</v>
      </c>
      <c r="O287" s="40">
        <v>33511</v>
      </c>
      <c r="P287" s="34"/>
      <c r="Q287" s="35"/>
    </row>
    <row r="288" spans="1:17" ht="15" thickBot="1" x14ac:dyDescent="0.35">
      <c r="A288" s="41" t="s">
        <v>4513</v>
      </c>
      <c r="B288" s="15" t="str">
        <f t="shared" si="8"/>
        <v/>
      </c>
      <c r="C288" s="10" t="str">
        <f t="shared" si="9"/>
        <v>◄</v>
      </c>
      <c r="D288" s="11"/>
      <c r="E288" s="12"/>
      <c r="F288" s="26" t="s">
        <v>1076</v>
      </c>
      <c r="G288" s="4" t="s">
        <v>2962</v>
      </c>
      <c r="H288" s="2" t="s">
        <v>2973</v>
      </c>
      <c r="I288" s="18" t="s">
        <v>1735</v>
      </c>
      <c r="J288" s="18">
        <v>2426</v>
      </c>
      <c r="K288" s="22" t="s">
        <v>6</v>
      </c>
      <c r="L288" s="28">
        <v>0</v>
      </c>
      <c r="M288" s="23" t="s">
        <v>2965</v>
      </c>
      <c r="N288" s="20" t="s">
        <v>2966</v>
      </c>
      <c r="O288" s="40">
        <v>33511</v>
      </c>
      <c r="P288" s="39"/>
      <c r="Q288" s="38"/>
    </row>
    <row r="289" spans="1:17" x14ac:dyDescent="0.3">
      <c r="A289" s="41" t="s">
        <v>4513</v>
      </c>
      <c r="B289" s="15" t="str">
        <f t="shared" si="8"/>
        <v/>
      </c>
      <c r="C289" s="10" t="str">
        <f t="shared" si="9"/>
        <v>◄</v>
      </c>
      <c r="D289" s="11"/>
      <c r="E289" s="12"/>
      <c r="F289" s="26" t="s">
        <v>1086</v>
      </c>
      <c r="G289" s="4" t="s">
        <v>2974</v>
      </c>
      <c r="H289" s="2" t="s">
        <v>2975</v>
      </c>
      <c r="I289" s="18" t="s">
        <v>9</v>
      </c>
      <c r="J289" s="18" t="s">
        <v>2976</v>
      </c>
      <c r="K289" s="22" t="s">
        <v>6</v>
      </c>
      <c r="L289" s="28">
        <v>0</v>
      </c>
      <c r="M289" s="23" t="s">
        <v>2977</v>
      </c>
      <c r="N289" s="20" t="s">
        <v>2978</v>
      </c>
      <c r="O289" s="40">
        <v>33518</v>
      </c>
      <c r="P289" s="32" t="s">
        <v>2979</v>
      </c>
      <c r="Q289" s="33">
        <v>0</v>
      </c>
    </row>
    <row r="290" spans="1:17" x14ac:dyDescent="0.3">
      <c r="A290" s="41" t="s">
        <v>4513</v>
      </c>
      <c r="B290" s="15" t="str">
        <f t="shared" si="8"/>
        <v/>
      </c>
      <c r="C290" s="10" t="str">
        <f t="shared" si="9"/>
        <v>◄</v>
      </c>
      <c r="D290" s="11"/>
      <c r="E290" s="12"/>
      <c r="F290" s="27" t="s">
        <v>1090</v>
      </c>
      <c r="G290" s="4" t="s">
        <v>2974</v>
      </c>
      <c r="H290" s="2" t="s">
        <v>2981</v>
      </c>
      <c r="I290" s="18" t="s">
        <v>10</v>
      </c>
      <c r="J290" s="18" t="s">
        <v>2976</v>
      </c>
      <c r="K290" s="22" t="s">
        <v>6</v>
      </c>
      <c r="L290" s="28">
        <v>0</v>
      </c>
      <c r="M290" s="23" t="s">
        <v>2977</v>
      </c>
      <c r="N290" s="20" t="s">
        <v>2978</v>
      </c>
      <c r="O290" s="40">
        <v>33518</v>
      </c>
      <c r="P290" s="34"/>
      <c r="Q290" s="35"/>
    </row>
    <row r="291" spans="1:17" x14ac:dyDescent="0.3">
      <c r="A291" s="41" t="s">
        <v>4513</v>
      </c>
      <c r="B291" s="15" t="str">
        <f t="shared" si="8"/>
        <v/>
      </c>
      <c r="C291" s="10" t="str">
        <f t="shared" si="9"/>
        <v>◄</v>
      </c>
      <c r="D291" s="11"/>
      <c r="E291" s="12"/>
      <c r="F291" s="27" t="s">
        <v>1669</v>
      </c>
      <c r="G291" s="4" t="s">
        <v>2974</v>
      </c>
      <c r="H291" s="2" t="s">
        <v>5199</v>
      </c>
      <c r="I291" s="18" t="s">
        <v>4548</v>
      </c>
      <c r="J291" s="18" t="s">
        <v>2976</v>
      </c>
      <c r="K291" s="22" t="s">
        <v>2</v>
      </c>
      <c r="L291" s="28" t="s">
        <v>4561</v>
      </c>
      <c r="M291" s="23" t="s">
        <v>2977</v>
      </c>
      <c r="N291" s="20" t="s">
        <v>2</v>
      </c>
      <c r="O291" s="40">
        <v>33518</v>
      </c>
      <c r="P291" s="34"/>
      <c r="Q291" s="35"/>
    </row>
    <row r="292" spans="1:17" ht="15" thickBot="1" x14ac:dyDescent="0.35">
      <c r="A292" s="41" t="s">
        <v>4513</v>
      </c>
      <c r="B292" s="15" t="str">
        <f t="shared" si="8"/>
        <v/>
      </c>
      <c r="C292" s="10" t="str">
        <f t="shared" si="9"/>
        <v>◄</v>
      </c>
      <c r="D292" s="11"/>
      <c r="E292" s="12"/>
      <c r="F292" s="26" t="s">
        <v>1086</v>
      </c>
      <c r="G292" s="4" t="s">
        <v>2974</v>
      </c>
      <c r="H292" s="2" t="s">
        <v>2980</v>
      </c>
      <c r="I292" s="18" t="s">
        <v>9</v>
      </c>
      <c r="J292" s="18" t="s">
        <v>2976</v>
      </c>
      <c r="K292" s="22" t="s">
        <v>5</v>
      </c>
      <c r="L292" s="28" t="s">
        <v>175</v>
      </c>
      <c r="M292" s="23" t="s">
        <v>2977</v>
      </c>
      <c r="N292" s="20" t="s">
        <v>2978</v>
      </c>
      <c r="O292" s="40">
        <v>33518</v>
      </c>
      <c r="P292" s="39"/>
      <c r="Q292" s="38"/>
    </row>
    <row r="293" spans="1:17" x14ac:dyDescent="0.3">
      <c r="A293" s="41" t="s">
        <v>4513</v>
      </c>
      <c r="B293" s="15" t="str">
        <f t="shared" si="8"/>
        <v/>
      </c>
      <c r="C293" s="10" t="str">
        <f t="shared" si="9"/>
        <v>◄</v>
      </c>
      <c r="D293" s="11"/>
      <c r="E293" s="12"/>
      <c r="F293" s="26" t="s">
        <v>1092</v>
      </c>
      <c r="G293" s="4" t="s">
        <v>2982</v>
      </c>
      <c r="H293" s="2" t="s">
        <v>2983</v>
      </c>
      <c r="I293" s="18" t="s">
        <v>9</v>
      </c>
      <c r="J293" s="18" t="s">
        <v>2984</v>
      </c>
      <c r="K293" s="22" t="s">
        <v>2985</v>
      </c>
      <c r="L293" s="28">
        <v>0</v>
      </c>
      <c r="M293" s="23" t="s">
        <v>2986</v>
      </c>
      <c r="N293" s="20" t="s">
        <v>2987</v>
      </c>
      <c r="O293" s="40">
        <v>33525</v>
      </c>
      <c r="P293" s="32" t="s">
        <v>2988</v>
      </c>
      <c r="Q293" s="33">
        <v>0</v>
      </c>
    </row>
    <row r="294" spans="1:17" x14ac:dyDescent="0.3">
      <c r="A294" s="41" t="s">
        <v>4513</v>
      </c>
      <c r="B294" s="15" t="str">
        <f t="shared" si="8"/>
        <v/>
      </c>
      <c r="C294" s="10" t="str">
        <f t="shared" si="9"/>
        <v>◄</v>
      </c>
      <c r="D294" s="11"/>
      <c r="E294" s="12"/>
      <c r="F294" s="27" t="s">
        <v>1099</v>
      </c>
      <c r="G294" s="4" t="s">
        <v>2982</v>
      </c>
      <c r="H294" s="2" t="s">
        <v>2989</v>
      </c>
      <c r="I294" s="18" t="s">
        <v>10</v>
      </c>
      <c r="J294" s="18" t="s">
        <v>2984</v>
      </c>
      <c r="K294" s="22" t="s">
        <v>2985</v>
      </c>
      <c r="L294" s="28">
        <v>0</v>
      </c>
      <c r="M294" s="23" t="s">
        <v>2986</v>
      </c>
      <c r="N294" s="20" t="s">
        <v>2987</v>
      </c>
      <c r="O294" s="40">
        <v>33525</v>
      </c>
      <c r="P294" s="34"/>
      <c r="Q294" s="35"/>
    </row>
    <row r="295" spans="1:17" ht="15" thickBot="1" x14ac:dyDescent="0.35">
      <c r="A295" s="41" t="s">
        <v>4513</v>
      </c>
      <c r="B295" s="15" t="str">
        <f t="shared" si="8"/>
        <v/>
      </c>
      <c r="C295" s="10" t="str">
        <f t="shared" si="9"/>
        <v>◄</v>
      </c>
      <c r="D295" s="11"/>
      <c r="E295" s="12"/>
      <c r="F295" s="27" t="s">
        <v>1101</v>
      </c>
      <c r="G295" s="4" t="s">
        <v>2982</v>
      </c>
      <c r="H295" s="2" t="s">
        <v>5200</v>
      </c>
      <c r="I295" s="18" t="s">
        <v>4548</v>
      </c>
      <c r="J295" s="18" t="s">
        <v>2984</v>
      </c>
      <c r="K295" s="22" t="s">
        <v>2</v>
      </c>
      <c r="L295" s="28" t="s">
        <v>4561</v>
      </c>
      <c r="M295" s="23" t="s">
        <v>2986</v>
      </c>
      <c r="N295" s="20" t="s">
        <v>2</v>
      </c>
      <c r="O295" s="40">
        <v>33525</v>
      </c>
      <c r="P295" s="34"/>
      <c r="Q295" s="35"/>
    </row>
    <row r="296" spans="1:17" x14ac:dyDescent="0.3">
      <c r="A296" s="41" t="s">
        <v>4513</v>
      </c>
      <c r="B296" s="15" t="str">
        <f t="shared" si="8"/>
        <v/>
      </c>
      <c r="C296" s="10" t="str">
        <f t="shared" si="9"/>
        <v>◄</v>
      </c>
      <c r="D296" s="11"/>
      <c r="E296" s="12"/>
      <c r="F296" s="26" t="s">
        <v>1102</v>
      </c>
      <c r="G296" s="4" t="s">
        <v>2982</v>
      </c>
      <c r="H296" s="2" t="s">
        <v>2990</v>
      </c>
      <c r="I296" s="18" t="s">
        <v>9</v>
      </c>
      <c r="J296" s="18">
        <v>2429</v>
      </c>
      <c r="K296" s="22" t="s">
        <v>2985</v>
      </c>
      <c r="L296" s="28">
        <v>0</v>
      </c>
      <c r="M296" s="23" t="s">
        <v>2986</v>
      </c>
      <c r="N296" s="20" t="s">
        <v>2987</v>
      </c>
      <c r="O296" s="40">
        <v>33525</v>
      </c>
      <c r="P296" s="32" t="s">
        <v>2988</v>
      </c>
      <c r="Q296" s="33">
        <v>0</v>
      </c>
    </row>
    <row r="297" spans="1:17" x14ac:dyDescent="0.3">
      <c r="A297" s="41" t="s">
        <v>4513</v>
      </c>
      <c r="B297" s="15" t="str">
        <f t="shared" si="8"/>
        <v/>
      </c>
      <c r="C297" s="10" t="str">
        <f t="shared" si="9"/>
        <v>◄</v>
      </c>
      <c r="D297" s="11"/>
      <c r="E297" s="12"/>
      <c r="F297" s="27" t="s">
        <v>1108</v>
      </c>
      <c r="G297" s="4" t="s">
        <v>2982</v>
      </c>
      <c r="H297" s="2" t="s">
        <v>2991</v>
      </c>
      <c r="I297" s="18" t="s">
        <v>10</v>
      </c>
      <c r="J297" s="18">
        <v>2430</v>
      </c>
      <c r="K297" s="22" t="s">
        <v>61</v>
      </c>
      <c r="L297" s="28">
        <v>0</v>
      </c>
      <c r="M297" s="23" t="s">
        <v>2986</v>
      </c>
      <c r="N297" s="20" t="s">
        <v>2987</v>
      </c>
      <c r="O297" s="40">
        <v>33525</v>
      </c>
      <c r="P297" s="34"/>
      <c r="Q297" s="35"/>
    </row>
    <row r="298" spans="1:17" ht="15" thickBot="1" x14ac:dyDescent="0.35">
      <c r="A298" s="41" t="s">
        <v>4513</v>
      </c>
      <c r="B298" s="15" t="str">
        <f t="shared" si="8"/>
        <v/>
      </c>
      <c r="C298" s="10" t="str">
        <f t="shared" si="9"/>
        <v>◄</v>
      </c>
      <c r="D298" s="11"/>
      <c r="E298" s="12"/>
      <c r="F298" s="27" t="s">
        <v>1110</v>
      </c>
      <c r="G298" s="4" t="s">
        <v>2982</v>
      </c>
      <c r="H298" s="2" t="s">
        <v>5201</v>
      </c>
      <c r="I298" s="18" t="s">
        <v>4548</v>
      </c>
      <c r="J298" s="18">
        <v>2429</v>
      </c>
      <c r="K298" s="22" t="s">
        <v>2</v>
      </c>
      <c r="L298" s="28" t="s">
        <v>4561</v>
      </c>
      <c r="M298" s="23" t="s">
        <v>2986</v>
      </c>
      <c r="N298" s="20" t="s">
        <v>2</v>
      </c>
      <c r="O298" s="40">
        <v>33525</v>
      </c>
      <c r="P298" s="34"/>
      <c r="Q298" s="35"/>
    </row>
    <row r="299" spans="1:17" x14ac:dyDescent="0.3">
      <c r="A299" s="41" t="s">
        <v>4513</v>
      </c>
      <c r="B299" s="15" t="str">
        <f t="shared" si="8"/>
        <v/>
      </c>
      <c r="C299" s="10" t="str">
        <f t="shared" si="9"/>
        <v>◄</v>
      </c>
      <c r="D299" s="11"/>
      <c r="E299" s="12"/>
      <c r="F299" s="26" t="s">
        <v>1113</v>
      </c>
      <c r="G299" s="4" t="s">
        <v>2982</v>
      </c>
      <c r="H299" s="2" t="s">
        <v>2992</v>
      </c>
      <c r="I299" s="18">
        <v>0</v>
      </c>
      <c r="J299" s="18">
        <v>2430</v>
      </c>
      <c r="K299" s="22" t="s">
        <v>6</v>
      </c>
      <c r="L299" s="28" t="s">
        <v>175</v>
      </c>
      <c r="M299" s="23" t="s">
        <v>2986</v>
      </c>
      <c r="N299" s="20" t="s">
        <v>2987</v>
      </c>
      <c r="O299" s="40">
        <v>33525</v>
      </c>
      <c r="P299" s="32" t="s">
        <v>2988</v>
      </c>
      <c r="Q299" s="33" t="s">
        <v>12</v>
      </c>
    </row>
    <row r="300" spans="1:17" x14ac:dyDescent="0.3">
      <c r="A300" s="41" t="s">
        <v>4513</v>
      </c>
      <c r="B300" s="15" t="str">
        <f t="shared" si="8"/>
        <v/>
      </c>
      <c r="C300" s="10" t="str">
        <f t="shared" si="9"/>
        <v>◄</v>
      </c>
      <c r="D300" s="11"/>
      <c r="E300" s="12"/>
      <c r="F300" s="27" t="s">
        <v>1115</v>
      </c>
      <c r="G300" s="4" t="s">
        <v>2982</v>
      </c>
      <c r="H300" s="2" t="s">
        <v>2994</v>
      </c>
      <c r="I300" s="18">
        <v>0</v>
      </c>
      <c r="J300" s="18">
        <v>2431</v>
      </c>
      <c r="K300" s="22" t="s">
        <v>6</v>
      </c>
      <c r="L300" s="28">
        <v>0</v>
      </c>
      <c r="M300" s="23" t="s">
        <v>2986</v>
      </c>
      <c r="N300" s="20" t="s">
        <v>2987</v>
      </c>
      <c r="O300" s="40">
        <v>33525</v>
      </c>
      <c r="P300" s="34"/>
      <c r="Q300" s="35"/>
    </row>
    <row r="301" spans="1:17" x14ac:dyDescent="0.3">
      <c r="A301" s="41" t="s">
        <v>4513</v>
      </c>
      <c r="B301" s="15" t="str">
        <f t="shared" si="8"/>
        <v/>
      </c>
      <c r="C301" s="10" t="str">
        <f t="shared" si="9"/>
        <v>◄</v>
      </c>
      <c r="D301" s="11"/>
      <c r="E301" s="12"/>
      <c r="F301" s="27" t="s">
        <v>1117</v>
      </c>
      <c r="G301" s="4" t="s">
        <v>2982</v>
      </c>
      <c r="H301" s="2" t="s">
        <v>5202</v>
      </c>
      <c r="I301" s="18" t="s">
        <v>4548</v>
      </c>
      <c r="J301" s="18">
        <v>2430</v>
      </c>
      <c r="K301" s="22" t="s">
        <v>2</v>
      </c>
      <c r="L301" s="28" t="s">
        <v>4561</v>
      </c>
      <c r="M301" s="23" t="s">
        <v>2986</v>
      </c>
      <c r="N301" s="20" t="s">
        <v>2</v>
      </c>
      <c r="O301" s="40">
        <v>33525</v>
      </c>
      <c r="P301" s="34"/>
      <c r="Q301" s="35"/>
    </row>
    <row r="302" spans="1:17" ht="15" thickBot="1" x14ac:dyDescent="0.35">
      <c r="A302" s="41" t="s">
        <v>4513</v>
      </c>
      <c r="B302" s="15" t="str">
        <f t="shared" si="8"/>
        <v/>
      </c>
      <c r="C302" s="10" t="str">
        <f t="shared" si="9"/>
        <v>◄</v>
      </c>
      <c r="D302" s="11"/>
      <c r="E302" s="12"/>
      <c r="F302" s="26" t="s">
        <v>1113</v>
      </c>
      <c r="G302" s="4" t="s">
        <v>2982</v>
      </c>
      <c r="H302" s="2" t="s">
        <v>2991</v>
      </c>
      <c r="I302" s="18">
        <v>0</v>
      </c>
      <c r="J302" s="18">
        <v>2430</v>
      </c>
      <c r="K302" s="22" t="s">
        <v>2985</v>
      </c>
      <c r="L302" s="28">
        <v>0</v>
      </c>
      <c r="M302" s="23" t="s">
        <v>2986</v>
      </c>
      <c r="N302" s="20" t="s">
        <v>2987</v>
      </c>
      <c r="O302" s="40">
        <v>33525</v>
      </c>
      <c r="P302" s="39"/>
      <c r="Q302" s="38"/>
    </row>
    <row r="303" spans="1:17" x14ac:dyDescent="0.3">
      <c r="A303" s="41" t="s">
        <v>4513</v>
      </c>
      <c r="B303" s="15" t="str">
        <f t="shared" si="8"/>
        <v/>
      </c>
      <c r="C303" s="10" t="str">
        <f t="shared" si="9"/>
        <v>◄</v>
      </c>
      <c r="D303" s="11"/>
      <c r="E303" s="12"/>
      <c r="F303" s="26" t="s">
        <v>1119</v>
      </c>
      <c r="G303" s="4" t="s">
        <v>2982</v>
      </c>
      <c r="H303" s="2" t="s">
        <v>2995</v>
      </c>
      <c r="I303" s="18">
        <v>0</v>
      </c>
      <c r="J303" s="18">
        <v>2431</v>
      </c>
      <c r="K303" s="22" t="s">
        <v>87</v>
      </c>
      <c r="L303" s="28">
        <v>0</v>
      </c>
      <c r="M303" s="23" t="s">
        <v>2986</v>
      </c>
      <c r="N303" s="20" t="s">
        <v>2987</v>
      </c>
      <c r="O303" s="40">
        <v>33525</v>
      </c>
      <c r="P303" s="32" t="s">
        <v>2988</v>
      </c>
      <c r="Q303" s="33">
        <v>0</v>
      </c>
    </row>
    <row r="304" spans="1:17" x14ac:dyDescent="0.3">
      <c r="A304" s="41" t="s">
        <v>4513</v>
      </c>
      <c r="B304" s="15" t="str">
        <f t="shared" si="8"/>
        <v/>
      </c>
      <c r="C304" s="10" t="str">
        <f t="shared" si="9"/>
        <v>◄</v>
      </c>
      <c r="D304" s="11"/>
      <c r="E304" s="12"/>
      <c r="F304" s="27" t="s">
        <v>1121</v>
      </c>
      <c r="G304" s="4" t="s">
        <v>2982</v>
      </c>
      <c r="H304" s="2" t="s">
        <v>2993</v>
      </c>
      <c r="I304" s="18">
        <v>0</v>
      </c>
      <c r="J304" s="18">
        <v>2431</v>
      </c>
      <c r="K304" s="22" t="s">
        <v>6</v>
      </c>
      <c r="L304" s="28">
        <v>0</v>
      </c>
      <c r="M304" s="23" t="s">
        <v>2986</v>
      </c>
      <c r="N304" s="20" t="s">
        <v>2987</v>
      </c>
      <c r="O304" s="40">
        <v>33525</v>
      </c>
      <c r="P304" s="34"/>
      <c r="Q304" s="35"/>
    </row>
    <row r="305" spans="1:17" ht="15" thickBot="1" x14ac:dyDescent="0.35">
      <c r="A305" s="41" t="s">
        <v>4513</v>
      </c>
      <c r="B305" s="15" t="str">
        <f t="shared" si="8"/>
        <v/>
      </c>
      <c r="C305" s="10" t="str">
        <f t="shared" si="9"/>
        <v>◄</v>
      </c>
      <c r="D305" s="11"/>
      <c r="E305" s="12"/>
      <c r="F305" s="27" t="s">
        <v>1692</v>
      </c>
      <c r="G305" s="4" t="s">
        <v>2982</v>
      </c>
      <c r="H305" s="2" t="s">
        <v>5203</v>
      </c>
      <c r="I305" s="18" t="s">
        <v>4548</v>
      </c>
      <c r="J305" s="18">
        <v>2431</v>
      </c>
      <c r="K305" s="22" t="s">
        <v>5</v>
      </c>
      <c r="L305" s="28" t="s">
        <v>175</v>
      </c>
      <c r="M305" s="23" t="s">
        <v>2986</v>
      </c>
      <c r="N305" s="20" t="s">
        <v>2987</v>
      </c>
      <c r="O305" s="40">
        <v>33525</v>
      </c>
      <c r="P305" s="34"/>
      <c r="Q305" s="35"/>
    </row>
    <row r="306" spans="1:17" x14ac:dyDescent="0.3">
      <c r="A306" s="41" t="s">
        <v>4513</v>
      </c>
      <c r="B306" s="15" t="str">
        <f t="shared" si="8"/>
        <v/>
      </c>
      <c r="C306" s="10" t="str">
        <f t="shared" si="9"/>
        <v>◄</v>
      </c>
      <c r="D306" s="11"/>
      <c r="E306" s="12"/>
      <c r="F306" s="26" t="s">
        <v>1694</v>
      </c>
      <c r="G306" s="4" t="s">
        <v>2996</v>
      </c>
      <c r="H306" s="2" t="s">
        <v>2997</v>
      </c>
      <c r="I306" s="18" t="s">
        <v>9</v>
      </c>
      <c r="J306" s="18" t="s">
        <v>2998</v>
      </c>
      <c r="K306" s="22" t="s">
        <v>6</v>
      </c>
      <c r="L306" s="28">
        <v>0</v>
      </c>
      <c r="M306" s="23" t="s">
        <v>2999</v>
      </c>
      <c r="N306" s="20" t="s">
        <v>3000</v>
      </c>
      <c r="O306" s="40">
        <v>33539</v>
      </c>
      <c r="P306" s="32" t="s">
        <v>3001</v>
      </c>
      <c r="Q306" s="33">
        <v>0</v>
      </c>
    </row>
    <row r="307" spans="1:17" x14ac:dyDescent="0.3">
      <c r="A307" s="41" t="s">
        <v>4513</v>
      </c>
      <c r="B307" s="15" t="str">
        <f t="shared" si="8"/>
        <v/>
      </c>
      <c r="C307" s="10" t="str">
        <f t="shared" si="9"/>
        <v>◄</v>
      </c>
      <c r="D307" s="11"/>
      <c r="E307" s="12"/>
      <c r="F307" s="27" t="s">
        <v>1696</v>
      </c>
      <c r="G307" s="4" t="s">
        <v>2996</v>
      </c>
      <c r="H307" s="2" t="s">
        <v>3002</v>
      </c>
      <c r="I307" s="18" t="s">
        <v>10</v>
      </c>
      <c r="J307" s="18" t="s">
        <v>2998</v>
      </c>
      <c r="K307" s="22" t="s">
        <v>6</v>
      </c>
      <c r="L307" s="28">
        <v>0</v>
      </c>
      <c r="M307" s="23" t="s">
        <v>2999</v>
      </c>
      <c r="N307" s="20" t="s">
        <v>621</v>
      </c>
      <c r="O307" s="40">
        <v>33539</v>
      </c>
      <c r="P307" s="34"/>
      <c r="Q307" s="35"/>
    </row>
    <row r="308" spans="1:17" ht="15" thickBot="1" x14ac:dyDescent="0.35">
      <c r="A308" s="41" t="s">
        <v>4513</v>
      </c>
      <c r="B308" s="15" t="str">
        <f t="shared" si="8"/>
        <v/>
      </c>
      <c r="C308" s="10" t="str">
        <f t="shared" si="9"/>
        <v>◄</v>
      </c>
      <c r="D308" s="11"/>
      <c r="E308" s="12"/>
      <c r="F308" s="27" t="s">
        <v>1698</v>
      </c>
      <c r="G308" s="4" t="s">
        <v>2996</v>
      </c>
      <c r="H308" s="2" t="s">
        <v>5204</v>
      </c>
      <c r="I308" s="18" t="s">
        <v>4548</v>
      </c>
      <c r="J308" s="18" t="s">
        <v>2998</v>
      </c>
      <c r="K308" s="22" t="s">
        <v>2</v>
      </c>
      <c r="L308" s="28" t="s">
        <v>4561</v>
      </c>
      <c r="M308" s="23" t="s">
        <v>2999</v>
      </c>
      <c r="N308" s="20" t="s">
        <v>2</v>
      </c>
      <c r="O308" s="40">
        <v>33539</v>
      </c>
      <c r="P308" s="34"/>
      <c r="Q308" s="35"/>
    </row>
    <row r="309" spans="1:17" x14ac:dyDescent="0.3">
      <c r="A309" s="41" t="s">
        <v>4513</v>
      </c>
      <c r="B309" s="15" t="str">
        <f t="shared" si="8"/>
        <v/>
      </c>
      <c r="C309" s="10" t="str">
        <f t="shared" si="9"/>
        <v>◄</v>
      </c>
      <c r="D309" s="11"/>
      <c r="E309" s="12"/>
      <c r="F309" s="26" t="s">
        <v>1699</v>
      </c>
      <c r="G309" s="4" t="s">
        <v>2996</v>
      </c>
      <c r="H309" s="2" t="s">
        <v>3003</v>
      </c>
      <c r="I309" s="18">
        <v>0</v>
      </c>
      <c r="J309" s="18">
        <v>2433</v>
      </c>
      <c r="K309" s="22" t="s">
        <v>8</v>
      </c>
      <c r="L309" s="28">
        <v>0</v>
      </c>
      <c r="M309" s="23" t="s">
        <v>2999</v>
      </c>
      <c r="N309" s="20" t="s">
        <v>3000</v>
      </c>
      <c r="O309" s="40">
        <v>33539</v>
      </c>
      <c r="P309" s="32" t="s">
        <v>3001</v>
      </c>
      <c r="Q309" s="33">
        <v>0</v>
      </c>
    </row>
    <row r="310" spans="1:17" x14ac:dyDescent="0.3">
      <c r="A310" s="41" t="s">
        <v>4513</v>
      </c>
      <c r="B310" s="15" t="str">
        <f t="shared" si="8"/>
        <v/>
      </c>
      <c r="C310" s="10" t="str">
        <f t="shared" si="9"/>
        <v>◄</v>
      </c>
      <c r="D310" s="11"/>
      <c r="E310" s="12"/>
      <c r="F310" s="27" t="s">
        <v>1702</v>
      </c>
      <c r="G310" s="4" t="s">
        <v>2996</v>
      </c>
      <c r="H310" s="2" t="s">
        <v>3004</v>
      </c>
      <c r="I310" s="18">
        <v>0</v>
      </c>
      <c r="J310" s="18">
        <v>2433</v>
      </c>
      <c r="K310" s="22" t="s">
        <v>6</v>
      </c>
      <c r="L310" s="28">
        <v>0</v>
      </c>
      <c r="M310" s="23" t="s">
        <v>2999</v>
      </c>
      <c r="N310" s="20" t="s">
        <v>3000</v>
      </c>
      <c r="O310" s="40">
        <v>33539</v>
      </c>
      <c r="P310" s="34"/>
      <c r="Q310" s="35"/>
    </row>
    <row r="311" spans="1:17" ht="15" thickBot="1" x14ac:dyDescent="0.35">
      <c r="A311" s="41" t="s">
        <v>4513</v>
      </c>
      <c r="B311" s="15" t="str">
        <f t="shared" si="8"/>
        <v/>
      </c>
      <c r="C311" s="10" t="str">
        <f t="shared" si="9"/>
        <v>◄</v>
      </c>
      <c r="D311" s="11"/>
      <c r="E311" s="12"/>
      <c r="F311" s="27" t="s">
        <v>1704</v>
      </c>
      <c r="G311" s="4" t="s">
        <v>2996</v>
      </c>
      <c r="H311" s="2" t="s">
        <v>5205</v>
      </c>
      <c r="I311" s="18" t="s">
        <v>4548</v>
      </c>
      <c r="J311" s="18">
        <v>2433</v>
      </c>
      <c r="K311" s="22" t="s">
        <v>2</v>
      </c>
      <c r="L311" s="28" t="s">
        <v>4561</v>
      </c>
      <c r="M311" s="23" t="s">
        <v>2999</v>
      </c>
      <c r="N311" s="20" t="s">
        <v>2</v>
      </c>
      <c r="O311" s="40">
        <v>33539</v>
      </c>
      <c r="P311" s="34"/>
      <c r="Q311" s="35"/>
    </row>
    <row r="312" spans="1:17" x14ac:dyDescent="0.3">
      <c r="A312" s="41" t="s">
        <v>4513</v>
      </c>
      <c r="B312" s="15" t="str">
        <f t="shared" si="8"/>
        <v/>
      </c>
      <c r="C312" s="10" t="str">
        <f t="shared" si="9"/>
        <v>◄</v>
      </c>
      <c r="D312" s="11"/>
      <c r="E312" s="12"/>
      <c r="F312" s="26" t="s">
        <v>1706</v>
      </c>
      <c r="G312" s="4" t="s">
        <v>2996</v>
      </c>
      <c r="H312" s="2" t="s">
        <v>3005</v>
      </c>
      <c r="I312" s="18">
        <v>0</v>
      </c>
      <c r="J312" s="18">
        <v>2434</v>
      </c>
      <c r="K312" s="22" t="s">
        <v>6</v>
      </c>
      <c r="L312" s="28">
        <v>0</v>
      </c>
      <c r="M312" s="23" t="s">
        <v>2999</v>
      </c>
      <c r="N312" s="20" t="s">
        <v>3000</v>
      </c>
      <c r="O312" s="40">
        <v>33539</v>
      </c>
      <c r="P312" s="32" t="s">
        <v>3001</v>
      </c>
      <c r="Q312" s="33">
        <v>0</v>
      </c>
    </row>
    <row r="313" spans="1:17" x14ac:dyDescent="0.3">
      <c r="A313" s="41" t="s">
        <v>4513</v>
      </c>
      <c r="B313" s="15" t="str">
        <f t="shared" si="8"/>
        <v/>
      </c>
      <c r="C313" s="10" t="str">
        <f t="shared" si="9"/>
        <v>◄</v>
      </c>
      <c r="D313" s="11"/>
      <c r="E313" s="12"/>
      <c r="F313" s="27" t="s">
        <v>1708</v>
      </c>
      <c r="G313" s="4" t="s">
        <v>2996</v>
      </c>
      <c r="H313" s="2" t="s">
        <v>3006</v>
      </c>
      <c r="I313" s="18">
        <v>0</v>
      </c>
      <c r="J313" s="18">
        <v>2434</v>
      </c>
      <c r="K313" s="22" t="s">
        <v>6</v>
      </c>
      <c r="L313" s="28">
        <v>0</v>
      </c>
      <c r="M313" s="23" t="s">
        <v>2999</v>
      </c>
      <c r="N313" s="20">
        <v>33551</v>
      </c>
      <c r="O313" s="40">
        <v>33539</v>
      </c>
      <c r="P313" s="34"/>
      <c r="Q313" s="35"/>
    </row>
    <row r="314" spans="1:17" ht="15" thickBot="1" x14ac:dyDescent="0.35">
      <c r="A314" s="41" t="s">
        <v>4513</v>
      </c>
      <c r="B314" s="15" t="str">
        <f t="shared" si="8"/>
        <v/>
      </c>
      <c r="C314" s="10" t="str">
        <f t="shared" si="9"/>
        <v>◄</v>
      </c>
      <c r="D314" s="11"/>
      <c r="E314" s="12"/>
      <c r="F314" s="27" t="s">
        <v>1710</v>
      </c>
      <c r="G314" s="4" t="s">
        <v>2996</v>
      </c>
      <c r="H314" s="2" t="s">
        <v>5206</v>
      </c>
      <c r="I314" s="18" t="s">
        <v>4548</v>
      </c>
      <c r="J314" s="18">
        <v>2434</v>
      </c>
      <c r="K314" s="22" t="s">
        <v>2</v>
      </c>
      <c r="L314" s="28" t="s">
        <v>4561</v>
      </c>
      <c r="M314" s="23" t="s">
        <v>2999</v>
      </c>
      <c r="N314" s="20" t="s">
        <v>2</v>
      </c>
      <c r="O314" s="40">
        <v>33539</v>
      </c>
      <c r="P314" s="34"/>
      <c r="Q314" s="35"/>
    </row>
    <row r="315" spans="1:17" x14ac:dyDescent="0.3">
      <c r="A315" s="41" t="s">
        <v>4513</v>
      </c>
      <c r="B315" s="15" t="str">
        <f t="shared" si="8"/>
        <v/>
      </c>
      <c r="C315" s="10" t="str">
        <f t="shared" si="9"/>
        <v>◄</v>
      </c>
      <c r="D315" s="11"/>
      <c r="E315" s="12"/>
      <c r="F315" s="26" t="s">
        <v>1712</v>
      </c>
      <c r="G315" s="4" t="s">
        <v>3007</v>
      </c>
      <c r="H315" s="2" t="s">
        <v>3008</v>
      </c>
      <c r="I315" s="18" t="s">
        <v>10</v>
      </c>
      <c r="J315" s="18" t="s">
        <v>3009</v>
      </c>
      <c r="K315" s="22" t="s">
        <v>5</v>
      </c>
      <c r="L315" s="28">
        <v>0</v>
      </c>
      <c r="M315" s="23" t="s">
        <v>3010</v>
      </c>
      <c r="N315" s="20" t="s">
        <v>3011</v>
      </c>
      <c r="O315" s="40">
        <v>33546</v>
      </c>
      <c r="P315" s="32" t="s">
        <v>3012</v>
      </c>
      <c r="Q315" s="33">
        <v>0</v>
      </c>
    </row>
    <row r="316" spans="1:17" x14ac:dyDescent="0.3">
      <c r="A316" s="41" t="s">
        <v>4513</v>
      </c>
      <c r="B316" s="15" t="str">
        <f t="shared" si="8"/>
        <v/>
      </c>
      <c r="C316" s="10" t="str">
        <f t="shared" si="9"/>
        <v>◄</v>
      </c>
      <c r="D316" s="11"/>
      <c r="E316" s="12"/>
      <c r="F316" s="27" t="s">
        <v>1714</v>
      </c>
      <c r="G316" s="4" t="s">
        <v>3007</v>
      </c>
      <c r="H316" s="2" t="s">
        <v>3013</v>
      </c>
      <c r="I316" s="18" t="s">
        <v>9</v>
      </c>
      <c r="J316" s="18" t="s">
        <v>3009</v>
      </c>
      <c r="K316" s="22" t="s">
        <v>5</v>
      </c>
      <c r="L316" s="28">
        <v>0</v>
      </c>
      <c r="M316" s="23" t="s">
        <v>3010</v>
      </c>
      <c r="N316" s="20" t="s">
        <v>3011</v>
      </c>
      <c r="O316" s="40">
        <v>33546</v>
      </c>
      <c r="P316" s="34"/>
      <c r="Q316" s="35"/>
    </row>
    <row r="317" spans="1:17" ht="15" thickBot="1" x14ac:dyDescent="0.35">
      <c r="A317" s="41" t="s">
        <v>4513</v>
      </c>
      <c r="B317" s="15" t="str">
        <f t="shared" si="8"/>
        <v/>
      </c>
      <c r="C317" s="10" t="str">
        <f t="shared" si="9"/>
        <v>◄</v>
      </c>
      <c r="D317" s="11"/>
      <c r="E317" s="12"/>
      <c r="F317" s="27" t="s">
        <v>1716</v>
      </c>
      <c r="G317" s="4" t="s">
        <v>3007</v>
      </c>
      <c r="H317" s="2" t="s">
        <v>5207</v>
      </c>
      <c r="I317" s="18" t="s">
        <v>4548</v>
      </c>
      <c r="J317" s="18" t="s">
        <v>3009</v>
      </c>
      <c r="K317" s="22" t="s">
        <v>28</v>
      </c>
      <c r="L317" s="28" t="s">
        <v>175</v>
      </c>
      <c r="M317" s="23" t="s">
        <v>3010</v>
      </c>
      <c r="N317" s="20" t="s">
        <v>3011</v>
      </c>
      <c r="O317" s="40">
        <v>33546</v>
      </c>
      <c r="P317" s="34"/>
      <c r="Q317" s="35"/>
    </row>
    <row r="318" spans="1:17" x14ac:dyDescent="0.3">
      <c r="A318" s="41" t="s">
        <v>4513</v>
      </c>
      <c r="B318" s="15" t="str">
        <f t="shared" si="8"/>
        <v/>
      </c>
      <c r="C318" s="10" t="str">
        <f t="shared" si="9"/>
        <v>◄</v>
      </c>
      <c r="D318" s="11"/>
      <c r="E318" s="12"/>
      <c r="F318" s="26" t="s">
        <v>3024</v>
      </c>
      <c r="G318" s="4" t="s">
        <v>3007</v>
      </c>
      <c r="H318" s="2" t="s">
        <v>3014</v>
      </c>
      <c r="I318" s="18" t="s">
        <v>10</v>
      </c>
      <c r="J318" s="18">
        <v>2436</v>
      </c>
      <c r="K318" s="22" t="s">
        <v>28</v>
      </c>
      <c r="L318" s="28">
        <v>0</v>
      </c>
      <c r="M318" s="23" t="s">
        <v>3010</v>
      </c>
      <c r="N318" s="20" t="s">
        <v>3011</v>
      </c>
      <c r="O318" s="40">
        <v>33546</v>
      </c>
      <c r="P318" s="32" t="s">
        <v>3012</v>
      </c>
      <c r="Q318" s="33">
        <v>0</v>
      </c>
    </row>
    <row r="319" spans="1:17" x14ac:dyDescent="0.3">
      <c r="A319" s="41" t="s">
        <v>4513</v>
      </c>
      <c r="B319" s="15" t="str">
        <f t="shared" si="8"/>
        <v/>
      </c>
      <c r="C319" s="10" t="str">
        <f t="shared" si="9"/>
        <v>◄</v>
      </c>
      <c r="D319" s="11"/>
      <c r="E319" s="12"/>
      <c r="F319" s="27" t="s">
        <v>3031</v>
      </c>
      <c r="G319" s="4" t="s">
        <v>3007</v>
      </c>
      <c r="H319" s="2" t="s">
        <v>3015</v>
      </c>
      <c r="I319" s="18" t="s">
        <v>9</v>
      </c>
      <c r="J319" s="18">
        <v>2436</v>
      </c>
      <c r="K319" s="22" t="s">
        <v>28</v>
      </c>
      <c r="L319" s="28">
        <v>0</v>
      </c>
      <c r="M319" s="23" t="s">
        <v>3010</v>
      </c>
      <c r="N319" s="20" t="s">
        <v>3011</v>
      </c>
      <c r="O319" s="40">
        <v>33546</v>
      </c>
      <c r="P319" s="34"/>
      <c r="Q319" s="35"/>
    </row>
    <row r="320" spans="1:17" ht="15" thickBot="1" x14ac:dyDescent="0.35">
      <c r="A320" s="41" t="s">
        <v>4513</v>
      </c>
      <c r="B320" s="15" t="str">
        <f t="shared" si="8"/>
        <v/>
      </c>
      <c r="C320" s="10" t="str">
        <f t="shared" si="9"/>
        <v>◄</v>
      </c>
      <c r="D320" s="11"/>
      <c r="E320" s="12"/>
      <c r="F320" s="27" t="s">
        <v>3033</v>
      </c>
      <c r="G320" s="4" t="s">
        <v>3007</v>
      </c>
      <c r="H320" s="2" t="s">
        <v>5208</v>
      </c>
      <c r="I320" s="18" t="s">
        <v>4548</v>
      </c>
      <c r="J320" s="18">
        <v>2436</v>
      </c>
      <c r="K320" s="22" t="s">
        <v>28</v>
      </c>
      <c r="L320" s="28" t="s">
        <v>175</v>
      </c>
      <c r="M320" s="23" t="s">
        <v>3010</v>
      </c>
      <c r="N320" s="20" t="s">
        <v>3011</v>
      </c>
      <c r="O320" s="40">
        <v>33546</v>
      </c>
      <c r="P320" s="34"/>
      <c r="Q320" s="35"/>
    </row>
    <row r="321" spans="1:17" x14ac:dyDescent="0.3">
      <c r="A321" s="41" t="s">
        <v>4513</v>
      </c>
      <c r="B321" s="15" t="str">
        <f t="shared" si="8"/>
        <v/>
      </c>
      <c r="C321" s="10" t="str">
        <f t="shared" si="9"/>
        <v>◄</v>
      </c>
      <c r="D321" s="11"/>
      <c r="E321" s="12"/>
      <c r="F321" s="26" t="s">
        <v>3482</v>
      </c>
      <c r="G321" s="4" t="s">
        <v>3016</v>
      </c>
      <c r="H321" s="2" t="s">
        <v>3017</v>
      </c>
      <c r="I321" s="18">
        <v>0</v>
      </c>
      <c r="J321" s="18" t="s">
        <v>3018</v>
      </c>
      <c r="K321" s="22" t="s">
        <v>6</v>
      </c>
      <c r="L321" s="28">
        <v>0</v>
      </c>
      <c r="M321" s="23" t="s">
        <v>3019</v>
      </c>
      <c r="N321" s="20" t="s">
        <v>3020</v>
      </c>
      <c r="O321" s="40">
        <v>33567</v>
      </c>
      <c r="P321" s="32" t="s">
        <v>3021</v>
      </c>
      <c r="Q321" s="33">
        <v>0</v>
      </c>
    </row>
    <row r="322" spans="1:17" x14ac:dyDescent="0.3">
      <c r="A322" s="41" t="s">
        <v>4513</v>
      </c>
      <c r="B322" s="15" t="str">
        <f t="shared" si="8"/>
        <v/>
      </c>
      <c r="C322" s="10" t="str">
        <f t="shared" si="9"/>
        <v>◄</v>
      </c>
      <c r="D322" s="11"/>
      <c r="E322" s="12"/>
      <c r="F322" s="27" t="s">
        <v>3490</v>
      </c>
      <c r="G322" s="4" t="s">
        <v>3016</v>
      </c>
      <c r="H322" s="2" t="s">
        <v>3022</v>
      </c>
      <c r="I322" s="18">
        <v>0</v>
      </c>
      <c r="J322" s="18" t="s">
        <v>3018</v>
      </c>
      <c r="K322" s="22" t="s">
        <v>3023</v>
      </c>
      <c r="L322" s="28">
        <v>0</v>
      </c>
      <c r="M322" s="23" t="s">
        <v>3019</v>
      </c>
      <c r="N322" s="20">
        <v>33593</v>
      </c>
      <c r="O322" s="40">
        <v>33567</v>
      </c>
      <c r="P322" s="34"/>
      <c r="Q322" s="35"/>
    </row>
    <row r="323" spans="1:17" ht="15" thickBot="1" x14ac:dyDescent="0.35">
      <c r="A323" s="41" t="s">
        <v>4513</v>
      </c>
      <c r="B323" s="15" t="str">
        <f t="shared" si="8"/>
        <v/>
      </c>
      <c r="C323" s="10" t="str">
        <f t="shared" si="9"/>
        <v>◄</v>
      </c>
      <c r="D323" s="11"/>
      <c r="E323" s="12"/>
      <c r="F323" s="27" t="s">
        <v>3492</v>
      </c>
      <c r="G323" s="4" t="s">
        <v>3016</v>
      </c>
      <c r="H323" s="2" t="s">
        <v>5209</v>
      </c>
      <c r="I323" s="18" t="s">
        <v>4548</v>
      </c>
      <c r="J323" s="18" t="s">
        <v>3018</v>
      </c>
      <c r="K323" s="22" t="s">
        <v>2</v>
      </c>
      <c r="L323" s="28" t="s">
        <v>4561</v>
      </c>
      <c r="M323" s="23" t="s">
        <v>3019</v>
      </c>
      <c r="N323" s="20" t="s">
        <v>2</v>
      </c>
      <c r="O323" s="40">
        <v>33567</v>
      </c>
      <c r="P323" s="34"/>
      <c r="Q323" s="35"/>
    </row>
    <row r="324" spans="1:17" x14ac:dyDescent="0.3">
      <c r="A324" s="41" t="s">
        <v>4513</v>
      </c>
      <c r="B324" s="15" t="str">
        <f t="shared" si="8"/>
        <v/>
      </c>
      <c r="C324" s="10" t="str">
        <f t="shared" si="9"/>
        <v>◄</v>
      </c>
      <c r="D324" s="11"/>
      <c r="E324" s="12"/>
      <c r="F324" s="26" t="s">
        <v>3493</v>
      </c>
      <c r="G324" s="4" t="s">
        <v>3025</v>
      </c>
      <c r="H324" s="2" t="s">
        <v>3026</v>
      </c>
      <c r="I324" s="18" t="s">
        <v>9</v>
      </c>
      <c r="J324" s="18">
        <v>2438</v>
      </c>
      <c r="K324" s="22" t="s">
        <v>3027</v>
      </c>
      <c r="L324" s="28">
        <v>0</v>
      </c>
      <c r="M324" s="23" t="s">
        <v>3028</v>
      </c>
      <c r="N324" s="20" t="s">
        <v>3029</v>
      </c>
      <c r="O324" s="40">
        <v>33574</v>
      </c>
      <c r="P324" s="32" t="s">
        <v>3030</v>
      </c>
      <c r="Q324" s="33">
        <v>0</v>
      </c>
    </row>
    <row r="325" spans="1:17" x14ac:dyDescent="0.3">
      <c r="A325" s="41" t="s">
        <v>4513</v>
      </c>
      <c r="B325" s="15" t="str">
        <f t="shared" si="8"/>
        <v/>
      </c>
      <c r="C325" s="10" t="str">
        <f t="shared" si="9"/>
        <v>◄</v>
      </c>
      <c r="D325" s="11"/>
      <c r="E325" s="12"/>
      <c r="F325" s="27" t="s">
        <v>3500</v>
      </c>
      <c r="G325" s="4" t="s">
        <v>3025</v>
      </c>
      <c r="H325" s="2" t="s">
        <v>3032</v>
      </c>
      <c r="I325" s="18" t="s">
        <v>10</v>
      </c>
      <c r="J325" s="18">
        <v>2438</v>
      </c>
      <c r="K325" s="22" t="s">
        <v>3027</v>
      </c>
      <c r="L325" s="28">
        <v>0</v>
      </c>
      <c r="M325" s="23" t="s">
        <v>3028</v>
      </c>
      <c r="N325" s="20" t="s">
        <v>3029</v>
      </c>
      <c r="O325" s="40">
        <v>33574</v>
      </c>
      <c r="P325" s="34"/>
      <c r="Q325" s="35"/>
    </row>
    <row r="326" spans="1:17" x14ac:dyDescent="0.3">
      <c r="A326" s="41" t="s">
        <v>4513</v>
      </c>
      <c r="B326" s="15" t="str">
        <f t="shared" si="8"/>
        <v/>
      </c>
      <c r="C326" s="10" t="str">
        <f t="shared" si="9"/>
        <v>◄</v>
      </c>
      <c r="D326" s="11"/>
      <c r="E326" s="12"/>
      <c r="F326" s="27" t="s">
        <v>3502</v>
      </c>
      <c r="G326" s="4" t="s">
        <v>3025</v>
      </c>
      <c r="H326" s="2" t="s">
        <v>5210</v>
      </c>
      <c r="I326" s="18" t="s">
        <v>4548</v>
      </c>
      <c r="J326" s="18">
        <v>2438</v>
      </c>
      <c r="K326" s="22" t="s">
        <v>2</v>
      </c>
      <c r="L326" s="28" t="s">
        <v>4561</v>
      </c>
      <c r="M326" s="23" t="s">
        <v>3028</v>
      </c>
      <c r="N326" s="20" t="s">
        <v>2</v>
      </c>
      <c r="O326" s="40">
        <v>33574</v>
      </c>
      <c r="P326" s="34"/>
      <c r="Q326" s="35"/>
    </row>
    <row r="327" spans="1:17" x14ac:dyDescent="0.3">
      <c r="A327" s="41" t="s">
        <v>4513</v>
      </c>
      <c r="B327" s="1"/>
      <c r="C327" s="1"/>
      <c r="D327" s="1"/>
      <c r="E327" s="1"/>
      <c r="F327" s="29" t="s">
        <v>173</v>
      </c>
      <c r="G327" s="1"/>
      <c r="H327" s="1"/>
      <c r="I327" s="24"/>
      <c r="J327" s="1"/>
      <c r="K327" s="1"/>
      <c r="L327" s="24"/>
      <c r="M327" s="24"/>
      <c r="N327" s="1"/>
      <c r="O327" s="24"/>
      <c r="P327" s="1"/>
      <c r="Q327" s="1"/>
    </row>
    <row r="328" spans="1:17" ht="15" thickBot="1" x14ac:dyDescent="0.35">
      <c r="A328" s="41" t="s">
        <v>4513</v>
      </c>
      <c r="C328" s="51" t="s">
        <v>4513</v>
      </c>
      <c r="D328" s="51" t="s">
        <v>4513</v>
      </c>
      <c r="E328" s="51" t="s">
        <v>4513</v>
      </c>
      <c r="F328" s="51" t="s">
        <v>4513</v>
      </c>
      <c r="G328" s="51" t="s">
        <v>4513</v>
      </c>
      <c r="H328" s="51" t="s">
        <v>4513</v>
      </c>
      <c r="I328" s="51" t="s">
        <v>4513</v>
      </c>
      <c r="J328" s="51" t="s">
        <v>4513</v>
      </c>
      <c r="K328" s="51" t="s">
        <v>4513</v>
      </c>
      <c r="L328" s="51" t="s">
        <v>4513</v>
      </c>
      <c r="M328" s="51" t="s">
        <v>4513</v>
      </c>
      <c r="N328" s="51" t="s">
        <v>4513</v>
      </c>
      <c r="O328" s="51" t="s">
        <v>4513</v>
      </c>
    </row>
    <row r="329" spans="1:17" ht="15" thickTop="1" x14ac:dyDescent="0.3">
      <c r="A329" s="41" t="s">
        <v>4513</v>
      </c>
      <c r="B329" s="52"/>
      <c r="C329" s="52" t="s">
        <v>4518</v>
      </c>
      <c r="D329" s="52" t="s">
        <v>4518</v>
      </c>
      <c r="E329" s="52" t="s">
        <v>4518</v>
      </c>
      <c r="F329" s="42" t="s">
        <v>4513</v>
      </c>
      <c r="G329" s="53" t="s">
        <v>4514</v>
      </c>
      <c r="H329" s="54" t="s">
        <v>4515</v>
      </c>
      <c r="I329" s="55"/>
      <c r="J329" s="56"/>
      <c r="K329" s="56"/>
      <c r="L329" s="55"/>
      <c r="M329" s="55"/>
      <c r="N329" s="56"/>
      <c r="O329" s="57"/>
    </row>
    <row r="330" spans="1:17" ht="15" customHeight="1" thickBot="1" x14ac:dyDescent="0.35">
      <c r="A330" s="58"/>
      <c r="B330" s="58"/>
      <c r="C330" s="58"/>
      <c r="D330" s="72" t="str">
        <f>CONCATENATE(COUNTIF(L331:L3330, "scan"), "x ►")</f>
        <v>0x ►</v>
      </c>
      <c r="E330" s="73"/>
      <c r="F330" s="28" t="s">
        <v>1141</v>
      </c>
      <c r="G330" s="59" t="str">
        <f>CONCATENATE(D330,"Scan(s) missing in :")</f>
        <v>0x ►Scan(s) missing in :</v>
      </c>
      <c r="H330" s="60" t="str">
        <f>H$3</f>
        <v xml:space="preserve"> MK JAY1990-1991 (2349-2438) (NL-FR-EN)</v>
      </c>
      <c r="I330" s="61"/>
      <c r="J330" s="62"/>
      <c r="K330" s="62"/>
      <c r="L330" s="61"/>
      <c r="M330" s="61"/>
      <c r="N330" s="62"/>
      <c r="O330" s="63"/>
    </row>
    <row r="331" spans="1:17" ht="15" thickTop="1" x14ac:dyDescent="0.3">
      <c r="A331" s="41" t="s">
        <v>4513</v>
      </c>
      <c r="B331" s="1"/>
      <c r="C331" s="1"/>
      <c r="D331" s="1"/>
      <c r="E331" s="1"/>
      <c r="F331" s="29" t="s">
        <v>173</v>
      </c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5" thickBot="1" x14ac:dyDescent="0.35">
      <c r="A332" s="41" t="s">
        <v>4513</v>
      </c>
      <c r="C332" s="51" t="s">
        <v>4513</v>
      </c>
      <c r="D332" s="51" t="s">
        <v>4513</v>
      </c>
      <c r="E332" s="51" t="s">
        <v>4513</v>
      </c>
      <c r="F332" s="51" t="s">
        <v>4513</v>
      </c>
      <c r="G332" s="51" t="s">
        <v>4513</v>
      </c>
      <c r="H332" s="51" t="s">
        <v>4513</v>
      </c>
      <c r="I332" s="51" t="s">
        <v>4513</v>
      </c>
      <c r="J332" s="51" t="s">
        <v>4513</v>
      </c>
      <c r="K332" s="51" t="s">
        <v>4513</v>
      </c>
      <c r="L332" s="51" t="s">
        <v>4513</v>
      </c>
      <c r="M332" s="51" t="s">
        <v>4513</v>
      </c>
      <c r="N332" s="51" t="s">
        <v>4513</v>
      </c>
      <c r="O332" s="51" t="s">
        <v>4513</v>
      </c>
    </row>
    <row r="333" spans="1:17" ht="15" thickTop="1" x14ac:dyDescent="0.3">
      <c r="A333" s="41" t="s">
        <v>4513</v>
      </c>
      <c r="B333" s="52"/>
      <c r="C333" s="52" t="s">
        <v>4518</v>
      </c>
      <c r="D333" s="52" t="s">
        <v>4518</v>
      </c>
      <c r="E333" s="52" t="s">
        <v>4518</v>
      </c>
      <c r="F333" s="42" t="s">
        <v>4513</v>
      </c>
      <c r="G333" s="53" t="s">
        <v>4514</v>
      </c>
      <c r="H333" s="54" t="s">
        <v>4515</v>
      </c>
      <c r="I333" s="55"/>
      <c r="J333" s="56"/>
      <c r="K333" s="56"/>
      <c r="L333" s="55"/>
      <c r="M333" s="55"/>
      <c r="N333" s="56"/>
      <c r="O333" s="57"/>
    </row>
    <row r="334" spans="1:17" ht="15" thickBot="1" x14ac:dyDescent="0.35">
      <c r="A334" s="58"/>
      <c r="B334" s="58"/>
      <c r="C334" s="58"/>
      <c r="D334" s="72" t="str">
        <f>CONCATENATE(COUNTIF(L335:L423, "?sony?"), "x ►")</f>
        <v>87x ►</v>
      </c>
      <c r="E334" s="73"/>
      <c r="F334" s="28" t="s">
        <v>4561</v>
      </c>
      <c r="G334" s="59" t="str">
        <f>CONCATENATE(D334,"Scan(s) missing in :")</f>
        <v>87x ►Scan(s) missing in :</v>
      </c>
      <c r="H334" s="60" t="str">
        <f>H$3</f>
        <v xml:space="preserve"> MK JAY1990-1991 (2349-2438) (NL-FR-EN)</v>
      </c>
      <c r="I334" s="61"/>
      <c r="J334" s="62"/>
      <c r="K334" s="62"/>
      <c r="L334" s="61"/>
      <c r="M334" s="61"/>
      <c r="N334" s="62"/>
      <c r="O334" s="63"/>
    </row>
    <row r="335" spans="1:17" ht="15" thickTop="1" x14ac:dyDescent="0.3">
      <c r="A335" s="58"/>
      <c r="B335" s="58"/>
      <c r="C335" s="58"/>
      <c r="D335" s="11"/>
      <c r="E335" s="12"/>
      <c r="F335" s="27" t="s">
        <v>181</v>
      </c>
      <c r="G335" s="4" t="s">
        <v>2556</v>
      </c>
      <c r="H335" s="2" t="s">
        <v>5107</v>
      </c>
      <c r="I335" s="18" t="s">
        <v>4548</v>
      </c>
      <c r="J335" s="18" t="s">
        <v>2558</v>
      </c>
      <c r="K335" s="22" t="s">
        <v>2</v>
      </c>
      <c r="L335" s="28" t="s">
        <v>4561</v>
      </c>
      <c r="M335" s="23" t="s">
        <v>1291</v>
      </c>
      <c r="N335" s="20" t="s">
        <v>2</v>
      </c>
      <c r="O335" s="40">
        <v>32881</v>
      </c>
    </row>
    <row r="336" spans="1:17" x14ac:dyDescent="0.3">
      <c r="A336" s="58"/>
      <c r="B336" s="58"/>
      <c r="C336" s="58"/>
      <c r="D336" s="11"/>
      <c r="E336" s="12"/>
      <c r="F336" s="27" t="s">
        <v>192</v>
      </c>
      <c r="G336" s="4" t="s">
        <v>2561</v>
      </c>
      <c r="H336" s="2" t="s">
        <v>5108</v>
      </c>
      <c r="I336" s="18" t="s">
        <v>4548</v>
      </c>
      <c r="J336" s="18" t="s">
        <v>2563</v>
      </c>
      <c r="K336" s="22" t="s">
        <v>2</v>
      </c>
      <c r="L336" s="28" t="s">
        <v>4561</v>
      </c>
      <c r="M336" s="23" t="s">
        <v>2564</v>
      </c>
      <c r="N336" s="20" t="s">
        <v>2</v>
      </c>
      <c r="O336" s="40">
        <v>32888</v>
      </c>
    </row>
    <row r="337" spans="1:15" x14ac:dyDescent="0.3">
      <c r="A337" s="58"/>
      <c r="B337" s="58"/>
      <c r="C337" s="58"/>
      <c r="D337" s="11"/>
      <c r="E337" s="12"/>
      <c r="F337" s="27" t="s">
        <v>198</v>
      </c>
      <c r="G337" s="4" t="s">
        <v>2571</v>
      </c>
      <c r="H337" s="2" t="s">
        <v>5111</v>
      </c>
      <c r="I337" s="18" t="s">
        <v>4548</v>
      </c>
      <c r="J337" s="18" t="s">
        <v>2573</v>
      </c>
      <c r="K337" s="22" t="s">
        <v>2</v>
      </c>
      <c r="L337" s="28" t="s">
        <v>4561</v>
      </c>
      <c r="M337" s="23" t="s">
        <v>1291</v>
      </c>
      <c r="N337" s="20" t="s">
        <v>2</v>
      </c>
      <c r="O337" s="40">
        <v>32888</v>
      </c>
    </row>
    <row r="338" spans="1:15" x14ac:dyDescent="0.3">
      <c r="A338" s="58"/>
      <c r="B338" s="58"/>
      <c r="C338" s="58"/>
      <c r="D338" s="11"/>
      <c r="E338" s="12"/>
      <c r="F338" s="27" t="s">
        <v>538</v>
      </c>
      <c r="G338" s="4" t="s">
        <v>2580</v>
      </c>
      <c r="H338" s="2" t="s">
        <v>5112</v>
      </c>
      <c r="I338" s="18" t="s">
        <v>4548</v>
      </c>
      <c r="J338" s="18" t="s">
        <v>2582</v>
      </c>
      <c r="K338" s="22" t="s">
        <v>2</v>
      </c>
      <c r="L338" s="28" t="s">
        <v>4561</v>
      </c>
      <c r="M338" s="23" t="s">
        <v>1291</v>
      </c>
      <c r="N338" s="20" t="s">
        <v>2</v>
      </c>
      <c r="O338" s="40">
        <v>32888</v>
      </c>
    </row>
    <row r="339" spans="1:15" x14ac:dyDescent="0.3">
      <c r="A339" s="58"/>
      <c r="B339" s="58"/>
      <c r="C339" s="58"/>
      <c r="D339" s="11"/>
      <c r="E339" s="12"/>
      <c r="F339" s="27" t="s">
        <v>541</v>
      </c>
      <c r="G339" s="4" t="s">
        <v>2584</v>
      </c>
      <c r="H339" s="2" t="s">
        <v>5113</v>
      </c>
      <c r="I339" s="18" t="s">
        <v>4548</v>
      </c>
      <c r="J339" s="18" t="s">
        <v>2586</v>
      </c>
      <c r="K339" s="22" t="s">
        <v>2</v>
      </c>
      <c r="L339" s="28" t="s">
        <v>4561</v>
      </c>
      <c r="M339" s="23" t="s">
        <v>2587</v>
      </c>
      <c r="N339" s="20" t="s">
        <v>2</v>
      </c>
      <c r="O339" s="40">
        <v>32909</v>
      </c>
    </row>
    <row r="340" spans="1:15" x14ac:dyDescent="0.3">
      <c r="A340" s="58"/>
      <c r="B340" s="58"/>
      <c r="C340" s="58"/>
      <c r="D340" s="11"/>
      <c r="E340" s="12"/>
      <c r="F340" s="27" t="s">
        <v>543</v>
      </c>
      <c r="G340" s="4" t="s">
        <v>2584</v>
      </c>
      <c r="H340" s="2" t="s">
        <v>5114</v>
      </c>
      <c r="I340" s="18" t="s">
        <v>4548</v>
      </c>
      <c r="J340" s="18">
        <v>2354</v>
      </c>
      <c r="K340" s="22" t="s">
        <v>2</v>
      </c>
      <c r="L340" s="28" t="s">
        <v>4561</v>
      </c>
      <c r="M340" s="23" t="s">
        <v>2587</v>
      </c>
      <c r="N340" s="20" t="s">
        <v>2</v>
      </c>
      <c r="O340" s="40">
        <v>32909</v>
      </c>
    </row>
    <row r="341" spans="1:15" x14ac:dyDescent="0.3">
      <c r="A341" s="58"/>
      <c r="B341" s="58"/>
      <c r="C341" s="58"/>
      <c r="D341" s="11"/>
      <c r="E341" s="12"/>
      <c r="F341" s="27" t="s">
        <v>217</v>
      </c>
      <c r="G341" s="4" t="s">
        <v>2593</v>
      </c>
      <c r="H341" s="2" t="s">
        <v>5118</v>
      </c>
      <c r="I341" s="18" t="s">
        <v>4548</v>
      </c>
      <c r="J341" s="18" t="s">
        <v>5116</v>
      </c>
      <c r="K341" s="22" t="s">
        <v>2</v>
      </c>
      <c r="L341" s="28" t="s">
        <v>4561</v>
      </c>
      <c r="M341" s="23" t="s">
        <v>2587</v>
      </c>
      <c r="N341" s="20" t="s">
        <v>2</v>
      </c>
      <c r="O341" s="40">
        <v>32909</v>
      </c>
    </row>
    <row r="342" spans="1:15" x14ac:dyDescent="0.3">
      <c r="A342" s="58"/>
      <c r="B342" s="58"/>
      <c r="C342" s="58"/>
      <c r="D342" s="11"/>
      <c r="E342" s="12"/>
      <c r="F342" s="27" t="s">
        <v>560</v>
      </c>
      <c r="G342" s="4" t="s">
        <v>2596</v>
      </c>
      <c r="H342" s="2" t="s">
        <v>5119</v>
      </c>
      <c r="I342" s="18" t="s">
        <v>4548</v>
      </c>
      <c r="J342" s="18" t="s">
        <v>2598</v>
      </c>
      <c r="K342" s="22" t="s">
        <v>2</v>
      </c>
      <c r="L342" s="28" t="s">
        <v>4561</v>
      </c>
      <c r="M342" s="23" t="s">
        <v>1291</v>
      </c>
      <c r="N342" s="20" t="s">
        <v>2</v>
      </c>
      <c r="O342" s="40">
        <v>32923</v>
      </c>
    </row>
    <row r="343" spans="1:15" x14ac:dyDescent="0.3">
      <c r="A343" s="58"/>
      <c r="B343" s="58"/>
      <c r="C343" s="58"/>
      <c r="D343" s="11"/>
      <c r="E343" s="12"/>
      <c r="F343" s="27" t="s">
        <v>228</v>
      </c>
      <c r="G343" s="4" t="s">
        <v>2600</v>
      </c>
      <c r="H343" s="2" t="s">
        <v>5120</v>
      </c>
      <c r="I343" s="18" t="s">
        <v>4548</v>
      </c>
      <c r="J343" s="18" t="s">
        <v>2602</v>
      </c>
      <c r="K343" s="22" t="s">
        <v>2</v>
      </c>
      <c r="L343" s="28" t="s">
        <v>4561</v>
      </c>
      <c r="M343" s="23" t="s">
        <v>2603</v>
      </c>
      <c r="N343" s="20" t="s">
        <v>2</v>
      </c>
      <c r="O343" s="40">
        <v>32937</v>
      </c>
    </row>
    <row r="344" spans="1:15" x14ac:dyDescent="0.3">
      <c r="A344" s="58"/>
      <c r="B344" s="58"/>
      <c r="C344" s="58"/>
      <c r="D344" s="11"/>
      <c r="E344" s="12"/>
      <c r="F344" s="27" t="s">
        <v>233</v>
      </c>
      <c r="G344" s="4" t="s">
        <v>2600</v>
      </c>
      <c r="H344" s="2" t="s">
        <v>5121</v>
      </c>
      <c r="I344" s="18" t="s">
        <v>4548</v>
      </c>
      <c r="J344" s="18">
        <v>2358</v>
      </c>
      <c r="K344" s="22" t="s">
        <v>2</v>
      </c>
      <c r="L344" s="28" t="s">
        <v>4561</v>
      </c>
      <c r="M344" s="23" t="s">
        <v>2603</v>
      </c>
      <c r="N344" s="20" t="s">
        <v>2</v>
      </c>
      <c r="O344" s="40">
        <v>32937</v>
      </c>
    </row>
    <row r="345" spans="1:15" x14ac:dyDescent="0.3">
      <c r="A345" s="58"/>
      <c r="B345" s="58"/>
      <c r="C345" s="58"/>
      <c r="D345" s="11"/>
      <c r="E345" s="12"/>
      <c r="F345" s="27" t="s">
        <v>237</v>
      </c>
      <c r="G345" s="4" t="s">
        <v>2600</v>
      </c>
      <c r="H345" s="2" t="s">
        <v>5122</v>
      </c>
      <c r="I345" s="18" t="s">
        <v>4548</v>
      </c>
      <c r="J345" s="18">
        <v>2359</v>
      </c>
      <c r="K345" s="22" t="s">
        <v>2</v>
      </c>
      <c r="L345" s="28" t="s">
        <v>4561</v>
      </c>
      <c r="M345" s="23" t="s">
        <v>2603</v>
      </c>
      <c r="N345" s="20" t="s">
        <v>2</v>
      </c>
      <c r="O345" s="40">
        <v>32937</v>
      </c>
    </row>
    <row r="346" spans="1:15" x14ac:dyDescent="0.3">
      <c r="A346" s="58"/>
      <c r="B346" s="58"/>
      <c r="C346" s="58"/>
      <c r="D346" s="11"/>
      <c r="E346" s="12"/>
      <c r="F346" s="27" t="s">
        <v>589</v>
      </c>
      <c r="G346" s="4" t="s">
        <v>2611</v>
      </c>
      <c r="H346" s="2" t="s">
        <v>5124</v>
      </c>
      <c r="I346" s="18" t="s">
        <v>4548</v>
      </c>
      <c r="J346" s="18" t="s">
        <v>2613</v>
      </c>
      <c r="K346" s="22" t="s">
        <v>2</v>
      </c>
      <c r="L346" s="28" t="s">
        <v>4561</v>
      </c>
      <c r="M346" s="23" t="s">
        <v>2614</v>
      </c>
      <c r="N346" s="20" t="s">
        <v>2</v>
      </c>
      <c r="O346" s="40">
        <v>32944</v>
      </c>
    </row>
    <row r="347" spans="1:15" x14ac:dyDescent="0.3">
      <c r="A347" s="58"/>
      <c r="B347" s="58"/>
      <c r="C347" s="58"/>
      <c r="D347" s="11"/>
      <c r="E347" s="12"/>
      <c r="F347" s="27" t="s">
        <v>247</v>
      </c>
      <c r="G347" s="4" t="s">
        <v>2618</v>
      </c>
      <c r="H347" s="2" t="s">
        <v>5125</v>
      </c>
      <c r="I347" s="18" t="s">
        <v>4548</v>
      </c>
      <c r="J347" s="18" t="s">
        <v>2620</v>
      </c>
      <c r="K347" s="22" t="s">
        <v>2</v>
      </c>
      <c r="L347" s="28" t="s">
        <v>4561</v>
      </c>
      <c r="M347" s="23" t="s">
        <v>2621</v>
      </c>
      <c r="N347" s="20" t="s">
        <v>2</v>
      </c>
      <c r="O347" s="40">
        <v>32951</v>
      </c>
    </row>
    <row r="348" spans="1:15" x14ac:dyDescent="0.3">
      <c r="A348" s="58"/>
      <c r="B348" s="58"/>
      <c r="C348" s="58"/>
      <c r="D348" s="11"/>
      <c r="E348" s="12"/>
      <c r="F348" s="27" t="s">
        <v>254</v>
      </c>
      <c r="G348" s="4" t="s">
        <v>2618</v>
      </c>
      <c r="H348" s="2" t="s">
        <v>5126</v>
      </c>
      <c r="I348" s="18" t="s">
        <v>4548</v>
      </c>
      <c r="J348" s="18">
        <v>2362</v>
      </c>
      <c r="K348" s="22" t="s">
        <v>2</v>
      </c>
      <c r="L348" s="28" t="s">
        <v>4561</v>
      </c>
      <c r="M348" s="23" t="s">
        <v>2621</v>
      </c>
      <c r="N348" s="20" t="s">
        <v>2</v>
      </c>
      <c r="O348" s="40">
        <v>32951</v>
      </c>
    </row>
    <row r="349" spans="1:15" x14ac:dyDescent="0.3">
      <c r="A349" s="58"/>
      <c r="B349" s="58"/>
      <c r="C349" s="58"/>
      <c r="D349" s="11"/>
      <c r="E349" s="12"/>
      <c r="F349" s="27" t="s">
        <v>607</v>
      </c>
      <c r="G349" s="4" t="s">
        <v>2618</v>
      </c>
      <c r="H349" s="2" t="s">
        <v>5127</v>
      </c>
      <c r="I349" s="18" t="s">
        <v>4548</v>
      </c>
      <c r="J349" s="18">
        <v>2363</v>
      </c>
      <c r="K349" s="22" t="s">
        <v>2</v>
      </c>
      <c r="L349" s="28" t="s">
        <v>4561</v>
      </c>
      <c r="M349" s="23" t="s">
        <v>2621</v>
      </c>
      <c r="N349" s="20" t="s">
        <v>2</v>
      </c>
      <c r="O349" s="40">
        <v>32951</v>
      </c>
    </row>
    <row r="350" spans="1:15" x14ac:dyDescent="0.3">
      <c r="A350" s="58"/>
      <c r="B350" s="58"/>
      <c r="C350" s="58"/>
      <c r="D350" s="11"/>
      <c r="E350" s="12"/>
      <c r="F350" s="27" t="s">
        <v>265</v>
      </c>
      <c r="G350" s="4" t="s">
        <v>2634</v>
      </c>
      <c r="H350" s="2" t="s">
        <v>5128</v>
      </c>
      <c r="I350" s="18" t="s">
        <v>4548</v>
      </c>
      <c r="J350" s="18" t="s">
        <v>2636</v>
      </c>
      <c r="K350" s="22" t="s">
        <v>2</v>
      </c>
      <c r="L350" s="28" t="s">
        <v>4561</v>
      </c>
      <c r="M350" s="23" t="s">
        <v>2638</v>
      </c>
      <c r="N350" s="20" t="s">
        <v>2</v>
      </c>
      <c r="O350" s="40">
        <v>32965</v>
      </c>
    </row>
    <row r="351" spans="1:15" x14ac:dyDescent="0.3">
      <c r="A351" s="58"/>
      <c r="B351" s="58"/>
      <c r="C351" s="58"/>
      <c r="D351" s="11"/>
      <c r="E351" s="12"/>
      <c r="F351" s="27" t="s">
        <v>622</v>
      </c>
      <c r="G351" s="4" t="s">
        <v>2642</v>
      </c>
      <c r="H351" s="2" t="s">
        <v>5129</v>
      </c>
      <c r="I351" s="18" t="s">
        <v>4548</v>
      </c>
      <c r="J351" s="18" t="s">
        <v>2644</v>
      </c>
      <c r="K351" s="22" t="s">
        <v>2</v>
      </c>
      <c r="L351" s="28" t="s">
        <v>4561</v>
      </c>
      <c r="M351" s="23" t="s">
        <v>2645</v>
      </c>
      <c r="N351" s="20" t="s">
        <v>2</v>
      </c>
      <c r="O351" s="40">
        <v>32972</v>
      </c>
    </row>
    <row r="352" spans="1:15" x14ac:dyDescent="0.3">
      <c r="A352" s="58"/>
      <c r="B352" s="58"/>
      <c r="C352" s="58"/>
      <c r="D352" s="11"/>
      <c r="E352" s="12"/>
      <c r="F352" s="27" t="s">
        <v>275</v>
      </c>
      <c r="G352" s="4" t="s">
        <v>2654</v>
      </c>
      <c r="H352" s="2" t="s">
        <v>5130</v>
      </c>
      <c r="I352" s="18" t="s">
        <v>4548</v>
      </c>
      <c r="J352" s="18" t="s">
        <v>2656</v>
      </c>
      <c r="K352" s="22" t="s">
        <v>2</v>
      </c>
      <c r="L352" s="28" t="s">
        <v>4561</v>
      </c>
      <c r="M352" s="23" t="s">
        <v>2657</v>
      </c>
      <c r="N352" s="20" t="s">
        <v>2</v>
      </c>
      <c r="O352" s="40">
        <v>32993</v>
      </c>
    </row>
    <row r="353" spans="1:15" x14ac:dyDescent="0.3">
      <c r="A353" s="58"/>
      <c r="B353" s="58"/>
      <c r="C353" s="58"/>
      <c r="D353" s="11"/>
      <c r="E353" s="12"/>
      <c r="F353" s="27" t="s">
        <v>634</v>
      </c>
      <c r="G353" s="4" t="s">
        <v>2661</v>
      </c>
      <c r="H353" s="2" t="s">
        <v>5131</v>
      </c>
      <c r="I353" s="18" t="s">
        <v>4548</v>
      </c>
      <c r="J353" s="18" t="s">
        <v>2663</v>
      </c>
      <c r="K353" s="22" t="s">
        <v>2</v>
      </c>
      <c r="L353" s="28" t="s">
        <v>4561</v>
      </c>
      <c r="M353" s="23" t="s">
        <v>2665</v>
      </c>
      <c r="N353" s="20" t="s">
        <v>2</v>
      </c>
      <c r="O353" s="40">
        <v>33000</v>
      </c>
    </row>
    <row r="354" spans="1:15" x14ac:dyDescent="0.3">
      <c r="A354" s="58"/>
      <c r="B354" s="58"/>
      <c r="C354" s="58"/>
      <c r="D354" s="11"/>
      <c r="E354" s="12"/>
      <c r="F354" s="27" t="s">
        <v>285</v>
      </c>
      <c r="G354" s="4" t="s">
        <v>2661</v>
      </c>
      <c r="H354" s="2" t="s">
        <v>5132</v>
      </c>
      <c r="I354" s="18" t="s">
        <v>4548</v>
      </c>
      <c r="J354" s="18">
        <v>2368</v>
      </c>
      <c r="K354" s="22" t="s">
        <v>2</v>
      </c>
      <c r="L354" s="28" t="s">
        <v>4561</v>
      </c>
      <c r="M354" s="23" t="s">
        <v>2665</v>
      </c>
      <c r="N354" s="20" t="s">
        <v>2</v>
      </c>
      <c r="O354" s="40">
        <v>33000</v>
      </c>
    </row>
    <row r="355" spans="1:15" x14ac:dyDescent="0.3">
      <c r="A355" s="58"/>
      <c r="B355" s="58"/>
      <c r="C355" s="58"/>
      <c r="D355" s="11"/>
      <c r="E355" s="12"/>
      <c r="F355" s="27" t="s">
        <v>1840</v>
      </c>
      <c r="G355" s="4" t="s">
        <v>2674</v>
      </c>
      <c r="H355" s="2" t="s">
        <v>5133</v>
      </c>
      <c r="I355" s="18" t="s">
        <v>4548</v>
      </c>
      <c r="J355" s="18" t="s">
        <v>2676</v>
      </c>
      <c r="K355" s="22" t="s">
        <v>2</v>
      </c>
      <c r="L355" s="28" t="s">
        <v>4561</v>
      </c>
      <c r="M355" s="23" t="s">
        <v>2677</v>
      </c>
      <c r="N355" s="20" t="s">
        <v>2</v>
      </c>
      <c r="O355" s="40">
        <v>33007</v>
      </c>
    </row>
    <row r="356" spans="1:15" x14ac:dyDescent="0.3">
      <c r="A356" s="58"/>
      <c r="B356" s="58"/>
      <c r="C356" s="58"/>
      <c r="D356" s="11"/>
      <c r="E356" s="12"/>
      <c r="F356" s="27" t="s">
        <v>300</v>
      </c>
      <c r="G356" s="4" t="s">
        <v>2685</v>
      </c>
      <c r="H356" s="2" t="s">
        <v>5134</v>
      </c>
      <c r="I356" s="18" t="s">
        <v>4548</v>
      </c>
      <c r="J356" s="18" t="s">
        <v>2687</v>
      </c>
      <c r="K356" s="22" t="s">
        <v>2</v>
      </c>
      <c r="L356" s="28" t="s">
        <v>4561</v>
      </c>
      <c r="M356" s="23" t="s">
        <v>2688</v>
      </c>
      <c r="N356" s="20" t="s">
        <v>2</v>
      </c>
      <c r="O356" s="40">
        <v>33035</v>
      </c>
    </row>
    <row r="357" spans="1:15" x14ac:dyDescent="0.3">
      <c r="A357" s="58"/>
      <c r="B357" s="58"/>
      <c r="C357" s="58"/>
      <c r="D357" s="11"/>
      <c r="E357" s="12"/>
      <c r="F357" s="27" t="s">
        <v>674</v>
      </c>
      <c r="G357" s="4" t="s">
        <v>2685</v>
      </c>
      <c r="H357" s="2" t="s">
        <v>5135</v>
      </c>
      <c r="I357" s="18" t="s">
        <v>4548</v>
      </c>
      <c r="J357" s="18">
        <v>2371</v>
      </c>
      <c r="K357" s="22" t="s">
        <v>2</v>
      </c>
      <c r="L357" s="28" t="s">
        <v>4561</v>
      </c>
      <c r="M357" s="23" t="s">
        <v>2688</v>
      </c>
      <c r="N357" s="20" t="s">
        <v>2</v>
      </c>
      <c r="O357" s="40">
        <v>33035</v>
      </c>
    </row>
    <row r="358" spans="1:15" x14ac:dyDescent="0.3">
      <c r="A358" s="58"/>
      <c r="B358" s="58"/>
      <c r="C358" s="58"/>
      <c r="D358" s="11"/>
      <c r="E358" s="12"/>
      <c r="F358" s="27" t="s">
        <v>1307</v>
      </c>
      <c r="G358" s="4" t="s">
        <v>2685</v>
      </c>
      <c r="H358" s="2" t="s">
        <v>5136</v>
      </c>
      <c r="I358" s="18" t="s">
        <v>4548</v>
      </c>
      <c r="J358" s="18">
        <v>2372</v>
      </c>
      <c r="K358" s="22" t="s">
        <v>2</v>
      </c>
      <c r="L358" s="28" t="s">
        <v>4561</v>
      </c>
      <c r="M358" s="23" t="s">
        <v>2688</v>
      </c>
      <c r="N358" s="20" t="s">
        <v>2</v>
      </c>
      <c r="O358" s="40">
        <v>33035</v>
      </c>
    </row>
    <row r="359" spans="1:15" x14ac:dyDescent="0.3">
      <c r="A359" s="58"/>
      <c r="B359" s="58"/>
      <c r="C359" s="58"/>
      <c r="D359" s="11"/>
      <c r="E359" s="12"/>
      <c r="F359" s="27" t="s">
        <v>316</v>
      </c>
      <c r="G359" s="4" t="s">
        <v>2685</v>
      </c>
      <c r="H359" s="2" t="s">
        <v>5137</v>
      </c>
      <c r="I359" s="18" t="s">
        <v>4548</v>
      </c>
      <c r="J359" s="18">
        <v>2373</v>
      </c>
      <c r="K359" s="22" t="s">
        <v>2</v>
      </c>
      <c r="L359" s="28" t="s">
        <v>4561</v>
      </c>
      <c r="M359" s="23" t="s">
        <v>2688</v>
      </c>
      <c r="N359" s="20" t="s">
        <v>2</v>
      </c>
      <c r="O359" s="40">
        <v>33035</v>
      </c>
    </row>
    <row r="360" spans="1:15" x14ac:dyDescent="0.3">
      <c r="A360" s="58"/>
      <c r="B360" s="58"/>
      <c r="C360" s="58"/>
      <c r="D360" s="11"/>
      <c r="E360" s="12"/>
      <c r="F360" s="27" t="s">
        <v>322</v>
      </c>
      <c r="G360" s="4" t="s">
        <v>2685</v>
      </c>
      <c r="H360" s="2" t="s">
        <v>5138</v>
      </c>
      <c r="I360" s="18" t="s">
        <v>4548</v>
      </c>
      <c r="J360" s="18">
        <v>2374</v>
      </c>
      <c r="K360" s="22" t="s">
        <v>2</v>
      </c>
      <c r="L360" s="28" t="s">
        <v>4561</v>
      </c>
      <c r="M360" s="23" t="s">
        <v>2688</v>
      </c>
      <c r="N360" s="20" t="s">
        <v>2</v>
      </c>
      <c r="O360" s="40">
        <v>33035</v>
      </c>
    </row>
    <row r="361" spans="1:15" x14ac:dyDescent="0.3">
      <c r="A361" s="58"/>
      <c r="B361" s="58"/>
      <c r="C361" s="58"/>
      <c r="D361" s="11"/>
      <c r="E361" s="12"/>
      <c r="F361" s="27" t="s">
        <v>328</v>
      </c>
      <c r="G361" s="4" t="s">
        <v>2685</v>
      </c>
      <c r="H361" s="2" t="s">
        <v>5139</v>
      </c>
      <c r="I361" s="18" t="s">
        <v>4548</v>
      </c>
      <c r="J361" s="18">
        <v>2375</v>
      </c>
      <c r="K361" s="22" t="s">
        <v>2</v>
      </c>
      <c r="L361" s="28" t="s">
        <v>4561</v>
      </c>
      <c r="M361" s="23" t="s">
        <v>2688</v>
      </c>
      <c r="N361" s="20" t="s">
        <v>2</v>
      </c>
      <c r="O361" s="40">
        <v>33035</v>
      </c>
    </row>
    <row r="362" spans="1:15" x14ac:dyDescent="0.3">
      <c r="A362" s="58"/>
      <c r="B362" s="58"/>
      <c r="C362" s="58"/>
      <c r="D362" s="11"/>
      <c r="E362" s="12"/>
      <c r="F362" s="27" t="s">
        <v>340</v>
      </c>
      <c r="G362" s="4" t="s">
        <v>2702</v>
      </c>
      <c r="H362" s="2" t="s">
        <v>5140</v>
      </c>
      <c r="I362" s="18" t="s">
        <v>4548</v>
      </c>
      <c r="J362" s="18">
        <v>2376</v>
      </c>
      <c r="K362" s="22" t="s">
        <v>2</v>
      </c>
      <c r="L362" s="28" t="s">
        <v>4561</v>
      </c>
      <c r="M362" s="23" t="s">
        <v>2705</v>
      </c>
      <c r="N362" s="20" t="s">
        <v>2</v>
      </c>
      <c r="O362" s="40">
        <v>33042</v>
      </c>
    </row>
    <row r="363" spans="1:15" x14ac:dyDescent="0.3">
      <c r="A363" s="58"/>
      <c r="B363" s="58"/>
      <c r="C363" s="58"/>
      <c r="D363" s="11"/>
      <c r="E363" s="12"/>
      <c r="F363" s="27" t="s">
        <v>728</v>
      </c>
      <c r="G363" s="4" t="s">
        <v>2713</v>
      </c>
      <c r="H363" s="2" t="s">
        <v>5141</v>
      </c>
      <c r="I363" s="18" t="s">
        <v>4548</v>
      </c>
      <c r="J363" s="18" t="s">
        <v>2715</v>
      </c>
      <c r="K363" s="22" t="s">
        <v>2</v>
      </c>
      <c r="L363" s="28" t="s">
        <v>4561</v>
      </c>
      <c r="M363" s="23" t="s">
        <v>2716</v>
      </c>
      <c r="N363" s="20" t="s">
        <v>2</v>
      </c>
      <c r="O363" s="40">
        <v>33063</v>
      </c>
    </row>
    <row r="364" spans="1:15" x14ac:dyDescent="0.3">
      <c r="A364" s="58"/>
      <c r="B364" s="58"/>
      <c r="C364" s="58"/>
      <c r="D364" s="11"/>
      <c r="E364" s="12"/>
      <c r="F364" s="27" t="s">
        <v>351</v>
      </c>
      <c r="G364" s="4" t="s">
        <v>2713</v>
      </c>
      <c r="H364" s="2" t="s">
        <v>5144</v>
      </c>
      <c r="I364" s="18" t="s">
        <v>4548</v>
      </c>
      <c r="J364" s="18">
        <v>2378</v>
      </c>
      <c r="K364" s="22" t="s">
        <v>2</v>
      </c>
      <c r="L364" s="28" t="s">
        <v>4561</v>
      </c>
      <c r="M364" s="23" t="s">
        <v>2716</v>
      </c>
      <c r="N364" s="20" t="s">
        <v>2</v>
      </c>
      <c r="O364" s="40">
        <v>33063</v>
      </c>
    </row>
    <row r="365" spans="1:15" x14ac:dyDescent="0.3">
      <c r="A365" s="58"/>
      <c r="B365" s="58"/>
      <c r="C365" s="58"/>
      <c r="D365" s="11"/>
      <c r="E365" s="12"/>
      <c r="F365" s="27" t="s">
        <v>355</v>
      </c>
      <c r="G365" s="4" t="s">
        <v>2713</v>
      </c>
      <c r="H365" s="2" t="s">
        <v>5147</v>
      </c>
      <c r="I365" s="18" t="s">
        <v>4548</v>
      </c>
      <c r="J365" s="18">
        <v>2379</v>
      </c>
      <c r="K365" s="22" t="s">
        <v>2</v>
      </c>
      <c r="L365" s="28" t="s">
        <v>4561</v>
      </c>
      <c r="M365" s="23" t="s">
        <v>2716</v>
      </c>
      <c r="N365" s="20" t="s">
        <v>2</v>
      </c>
      <c r="O365" s="40">
        <v>33063</v>
      </c>
    </row>
    <row r="366" spans="1:15" x14ac:dyDescent="0.3">
      <c r="A366" s="58"/>
      <c r="B366" s="58"/>
      <c r="C366" s="58"/>
      <c r="D366" s="11"/>
      <c r="E366" s="12"/>
      <c r="F366" s="27" t="s">
        <v>745</v>
      </c>
      <c r="G366" s="4" t="s">
        <v>2713</v>
      </c>
      <c r="H366" s="2" t="s">
        <v>5150</v>
      </c>
      <c r="I366" s="18" t="s">
        <v>4548</v>
      </c>
      <c r="J366" s="18">
        <v>2380</v>
      </c>
      <c r="K366" s="22" t="s">
        <v>2</v>
      </c>
      <c r="L366" s="28" t="s">
        <v>4561</v>
      </c>
      <c r="M366" s="23" t="s">
        <v>2716</v>
      </c>
      <c r="N366" s="20" t="s">
        <v>2</v>
      </c>
      <c r="O366" s="40">
        <v>33063</v>
      </c>
    </row>
    <row r="367" spans="1:15" x14ac:dyDescent="0.3">
      <c r="A367" s="58"/>
      <c r="B367" s="58"/>
      <c r="C367" s="58"/>
      <c r="D367" s="11"/>
      <c r="E367" s="12"/>
      <c r="F367" s="27" t="s">
        <v>748</v>
      </c>
      <c r="G367" s="4" t="s">
        <v>2713</v>
      </c>
      <c r="H367" s="2" t="s">
        <v>5151</v>
      </c>
      <c r="I367" s="18" t="s">
        <v>4548</v>
      </c>
      <c r="J367" s="18">
        <v>2381</v>
      </c>
      <c r="K367" s="22" t="s">
        <v>2</v>
      </c>
      <c r="L367" s="28" t="s">
        <v>4561</v>
      </c>
      <c r="M367" s="23" t="s">
        <v>2716</v>
      </c>
      <c r="N367" s="20" t="s">
        <v>2</v>
      </c>
      <c r="O367" s="40">
        <v>33063</v>
      </c>
    </row>
    <row r="368" spans="1:15" x14ac:dyDescent="0.3">
      <c r="A368" s="58"/>
      <c r="B368" s="58"/>
      <c r="C368" s="58"/>
      <c r="D368" s="11"/>
      <c r="E368" s="12"/>
      <c r="F368" s="27" t="s">
        <v>756</v>
      </c>
      <c r="G368" s="4" t="s">
        <v>2724</v>
      </c>
      <c r="H368" s="2" t="s">
        <v>5152</v>
      </c>
      <c r="I368" s="18" t="s">
        <v>4548</v>
      </c>
      <c r="J368" s="18" t="s">
        <v>2726</v>
      </c>
      <c r="K368" s="22" t="s">
        <v>2</v>
      </c>
      <c r="L368" s="28" t="s">
        <v>4561</v>
      </c>
      <c r="M368" s="23" t="s">
        <v>1291</v>
      </c>
      <c r="N368" s="20" t="s">
        <v>2</v>
      </c>
      <c r="O368" s="40">
        <v>33123</v>
      </c>
    </row>
    <row r="369" spans="1:15" x14ac:dyDescent="0.3">
      <c r="A369" s="58"/>
      <c r="B369" s="58"/>
      <c r="C369" s="58"/>
      <c r="D369" s="11"/>
      <c r="E369" s="12"/>
      <c r="F369" s="26" t="s">
        <v>398</v>
      </c>
      <c r="G369" s="4" t="s">
        <v>2729</v>
      </c>
      <c r="H369" s="2" t="s">
        <v>5154</v>
      </c>
      <c r="I369" s="18" t="s">
        <v>4548</v>
      </c>
      <c r="J369" s="18" t="s">
        <v>2731</v>
      </c>
      <c r="K369" s="22" t="s">
        <v>2</v>
      </c>
      <c r="L369" s="28" t="s">
        <v>4561</v>
      </c>
      <c r="M369" s="23" t="s">
        <v>2732</v>
      </c>
      <c r="N369" s="20" t="s">
        <v>2</v>
      </c>
      <c r="O369" s="40">
        <v>33126</v>
      </c>
    </row>
    <row r="370" spans="1:15" x14ac:dyDescent="0.3">
      <c r="A370" s="58"/>
      <c r="B370" s="58"/>
      <c r="C370" s="58"/>
      <c r="D370" s="11"/>
      <c r="E370" s="12"/>
      <c r="F370" s="27" t="s">
        <v>401</v>
      </c>
      <c r="G370" s="4" t="s">
        <v>2729</v>
      </c>
      <c r="H370" s="2" t="s">
        <v>5155</v>
      </c>
      <c r="I370" s="18" t="s">
        <v>4548</v>
      </c>
      <c r="J370" s="18">
        <v>2385</v>
      </c>
      <c r="K370" s="22" t="s">
        <v>2</v>
      </c>
      <c r="L370" s="28" t="s">
        <v>4561</v>
      </c>
      <c r="M370" s="23" t="s">
        <v>2732</v>
      </c>
      <c r="N370" s="20" t="s">
        <v>2</v>
      </c>
      <c r="O370" s="40">
        <v>33126</v>
      </c>
    </row>
    <row r="371" spans="1:15" x14ac:dyDescent="0.3">
      <c r="A371" s="58"/>
      <c r="B371" s="58"/>
      <c r="C371" s="58"/>
      <c r="D371" s="11"/>
      <c r="E371" s="12"/>
      <c r="F371" s="26" t="s">
        <v>398</v>
      </c>
      <c r="G371" s="4" t="s">
        <v>2729</v>
      </c>
      <c r="H371" s="2" t="s">
        <v>5156</v>
      </c>
      <c r="I371" s="18" t="s">
        <v>4548</v>
      </c>
      <c r="J371" s="18">
        <v>2384</v>
      </c>
      <c r="K371" s="22" t="s">
        <v>2</v>
      </c>
      <c r="L371" s="28" t="s">
        <v>4561</v>
      </c>
      <c r="M371" s="23" t="s">
        <v>2732</v>
      </c>
      <c r="N371" s="20" t="s">
        <v>2</v>
      </c>
      <c r="O371" s="40">
        <v>33126</v>
      </c>
    </row>
    <row r="372" spans="1:15" x14ac:dyDescent="0.3">
      <c r="A372" s="58"/>
      <c r="B372" s="58"/>
      <c r="C372" s="58"/>
      <c r="D372" s="11"/>
      <c r="E372" s="12"/>
      <c r="F372" s="27" t="s">
        <v>401</v>
      </c>
      <c r="G372" s="4" t="s">
        <v>2729</v>
      </c>
      <c r="H372" s="2" t="s">
        <v>5157</v>
      </c>
      <c r="I372" s="18" t="s">
        <v>4548</v>
      </c>
      <c r="J372" s="18">
        <v>2386</v>
      </c>
      <c r="K372" s="22" t="s">
        <v>2</v>
      </c>
      <c r="L372" s="28" t="s">
        <v>4561</v>
      </c>
      <c r="M372" s="23" t="s">
        <v>2732</v>
      </c>
      <c r="N372" s="20" t="s">
        <v>2</v>
      </c>
      <c r="O372" s="40">
        <v>33126</v>
      </c>
    </row>
    <row r="373" spans="1:15" x14ac:dyDescent="0.3">
      <c r="A373" s="58"/>
      <c r="B373" s="58"/>
      <c r="C373" s="58"/>
      <c r="D373" s="11"/>
      <c r="E373" s="12"/>
      <c r="F373" s="27" t="s">
        <v>793</v>
      </c>
      <c r="G373" s="4" t="s">
        <v>2747</v>
      </c>
      <c r="H373" s="2" t="s">
        <v>5158</v>
      </c>
      <c r="I373" s="18" t="s">
        <v>4548</v>
      </c>
      <c r="J373" s="18" t="s">
        <v>2749</v>
      </c>
      <c r="K373" s="22" t="s">
        <v>2</v>
      </c>
      <c r="L373" s="28" t="s">
        <v>4561</v>
      </c>
      <c r="M373" s="23" t="s">
        <v>2750</v>
      </c>
      <c r="N373" s="20" t="s">
        <v>2</v>
      </c>
      <c r="O373" s="40">
        <v>33154</v>
      </c>
    </row>
    <row r="374" spans="1:15" x14ac:dyDescent="0.3">
      <c r="A374" s="58"/>
      <c r="B374" s="58"/>
      <c r="C374" s="58"/>
      <c r="D374" s="11"/>
      <c r="E374" s="12"/>
      <c r="F374" s="27" t="s">
        <v>412</v>
      </c>
      <c r="G374" s="4" t="s">
        <v>2747</v>
      </c>
      <c r="H374" s="2" t="s">
        <v>5159</v>
      </c>
      <c r="I374" s="18" t="s">
        <v>4548</v>
      </c>
      <c r="J374" s="18">
        <v>2388</v>
      </c>
      <c r="K374" s="22" t="s">
        <v>2</v>
      </c>
      <c r="L374" s="28" t="s">
        <v>4561</v>
      </c>
      <c r="M374" s="23" t="s">
        <v>2750</v>
      </c>
      <c r="N374" s="20" t="s">
        <v>2</v>
      </c>
      <c r="O374" s="40">
        <v>33154</v>
      </c>
    </row>
    <row r="375" spans="1:15" x14ac:dyDescent="0.3">
      <c r="A375" s="58"/>
      <c r="B375" s="58"/>
      <c r="C375" s="58"/>
      <c r="D375" s="11"/>
      <c r="E375" s="12"/>
      <c r="F375" s="27" t="s">
        <v>417</v>
      </c>
      <c r="G375" s="4" t="s">
        <v>2747</v>
      </c>
      <c r="H375" s="2" t="s">
        <v>5161</v>
      </c>
      <c r="I375" s="18" t="s">
        <v>4548</v>
      </c>
      <c r="J375" s="18">
        <v>2389</v>
      </c>
      <c r="K375" s="22" t="s">
        <v>2</v>
      </c>
      <c r="L375" s="28" t="s">
        <v>4561</v>
      </c>
      <c r="M375" s="23" t="s">
        <v>2750</v>
      </c>
      <c r="N375" s="20" t="s">
        <v>2</v>
      </c>
      <c r="O375" s="40">
        <v>33154</v>
      </c>
    </row>
    <row r="376" spans="1:15" x14ac:dyDescent="0.3">
      <c r="A376" s="58"/>
      <c r="B376" s="58"/>
      <c r="C376" s="58"/>
      <c r="D376" s="11"/>
      <c r="E376" s="12"/>
      <c r="F376" s="27" t="s">
        <v>422</v>
      </c>
      <c r="G376" s="4" t="s">
        <v>2761</v>
      </c>
      <c r="H376" s="2" t="s">
        <v>5162</v>
      </c>
      <c r="I376" s="18" t="s">
        <v>4548</v>
      </c>
      <c r="J376" s="18" t="s">
        <v>2763</v>
      </c>
      <c r="K376" s="22" t="s">
        <v>2</v>
      </c>
      <c r="L376" s="28" t="s">
        <v>4561</v>
      </c>
      <c r="M376" s="23" t="s">
        <v>2765</v>
      </c>
      <c r="N376" s="20" t="s">
        <v>2</v>
      </c>
      <c r="O376" s="40">
        <v>33161</v>
      </c>
    </row>
    <row r="377" spans="1:15" x14ac:dyDescent="0.3">
      <c r="A377" s="58"/>
      <c r="B377" s="58"/>
      <c r="C377" s="58"/>
      <c r="D377" s="11"/>
      <c r="E377" s="12"/>
      <c r="F377" s="27" t="s">
        <v>428</v>
      </c>
      <c r="G377" s="4" t="s">
        <v>2771</v>
      </c>
      <c r="H377" s="2" t="s">
        <v>5163</v>
      </c>
      <c r="I377" s="18" t="s">
        <v>4548</v>
      </c>
      <c r="J377" s="18" t="s">
        <v>2773</v>
      </c>
      <c r="K377" s="22" t="s">
        <v>2</v>
      </c>
      <c r="L377" s="28" t="s">
        <v>4561</v>
      </c>
      <c r="M377" s="23" t="s">
        <v>2774</v>
      </c>
      <c r="N377" s="20" t="s">
        <v>2</v>
      </c>
      <c r="O377" s="40" t="s">
        <v>2776</v>
      </c>
    </row>
    <row r="378" spans="1:15" x14ac:dyDescent="0.3">
      <c r="A378" s="58"/>
      <c r="B378" s="58"/>
      <c r="C378" s="58"/>
      <c r="D378" s="11"/>
      <c r="E378" s="12"/>
      <c r="F378" s="27" t="s">
        <v>824</v>
      </c>
      <c r="G378" s="4" t="s">
        <v>2783</v>
      </c>
      <c r="H378" s="2" t="s">
        <v>5164</v>
      </c>
      <c r="I378" s="18" t="s">
        <v>4548</v>
      </c>
      <c r="J378" s="18" t="s">
        <v>2785</v>
      </c>
      <c r="K378" s="22" t="s">
        <v>2</v>
      </c>
      <c r="L378" s="28" t="s">
        <v>4561</v>
      </c>
      <c r="M378" s="23" t="s">
        <v>2787</v>
      </c>
      <c r="N378" s="20" t="s">
        <v>2</v>
      </c>
      <c r="O378" s="40">
        <v>33189</v>
      </c>
    </row>
    <row r="379" spans="1:15" x14ac:dyDescent="0.3">
      <c r="A379" s="58"/>
      <c r="B379" s="58"/>
      <c r="C379" s="58"/>
      <c r="D379" s="11"/>
      <c r="E379" s="12"/>
      <c r="F379" s="27" t="s">
        <v>438</v>
      </c>
      <c r="G379" s="4" t="s">
        <v>2792</v>
      </c>
      <c r="H379" s="2" t="s">
        <v>5165</v>
      </c>
      <c r="I379" s="18" t="s">
        <v>4548</v>
      </c>
      <c r="J379" s="18" t="s">
        <v>2794</v>
      </c>
      <c r="K379" s="22" t="s">
        <v>2</v>
      </c>
      <c r="L379" s="28" t="s">
        <v>4561</v>
      </c>
      <c r="M379" s="23" t="s">
        <v>2795</v>
      </c>
      <c r="N379" s="20" t="s">
        <v>2</v>
      </c>
      <c r="O379" s="40">
        <v>33210</v>
      </c>
    </row>
    <row r="380" spans="1:15" x14ac:dyDescent="0.3">
      <c r="A380" s="58"/>
      <c r="B380" s="58"/>
      <c r="C380" s="58"/>
      <c r="D380" s="11"/>
      <c r="E380" s="12"/>
      <c r="F380" s="27" t="s">
        <v>838</v>
      </c>
      <c r="G380" s="4" t="s">
        <v>2792</v>
      </c>
      <c r="H380" s="2" t="s">
        <v>5166</v>
      </c>
      <c r="I380" s="18" t="s">
        <v>4548</v>
      </c>
      <c r="J380" s="18">
        <v>2394</v>
      </c>
      <c r="K380" s="22" t="s">
        <v>2</v>
      </c>
      <c r="L380" s="28" t="s">
        <v>4561</v>
      </c>
      <c r="M380" s="23" t="s">
        <v>2795</v>
      </c>
      <c r="N380" s="20" t="s">
        <v>2</v>
      </c>
      <c r="O380" s="40">
        <v>33210</v>
      </c>
    </row>
    <row r="381" spans="1:15" x14ac:dyDescent="0.3">
      <c r="A381" s="58"/>
      <c r="B381" s="58"/>
      <c r="C381" s="58"/>
      <c r="D381" s="11"/>
      <c r="E381" s="12"/>
      <c r="F381" s="27" t="s">
        <v>448</v>
      </c>
      <c r="G381" s="4" t="s">
        <v>2792</v>
      </c>
      <c r="H381" s="2" t="s">
        <v>5167</v>
      </c>
      <c r="I381" s="18" t="s">
        <v>4548</v>
      </c>
      <c r="J381" s="18">
        <v>2395</v>
      </c>
      <c r="K381" s="22" t="s">
        <v>2</v>
      </c>
      <c r="L381" s="28" t="s">
        <v>4561</v>
      </c>
      <c r="M381" s="23" t="s">
        <v>2795</v>
      </c>
      <c r="N381" s="20" t="s">
        <v>2</v>
      </c>
      <c r="O381" s="40">
        <v>33210</v>
      </c>
    </row>
    <row r="382" spans="1:15" x14ac:dyDescent="0.3">
      <c r="A382" s="58"/>
      <c r="B382" s="58"/>
      <c r="C382" s="58"/>
      <c r="D382" s="11"/>
      <c r="E382" s="12"/>
      <c r="F382" s="27" t="s">
        <v>458</v>
      </c>
      <c r="G382" s="4" t="s">
        <v>2803</v>
      </c>
      <c r="H382" s="2" t="s">
        <v>5168</v>
      </c>
      <c r="I382" s="18" t="s">
        <v>4548</v>
      </c>
      <c r="J382" s="18" t="s">
        <v>2805</v>
      </c>
      <c r="K382" s="22" t="s">
        <v>2</v>
      </c>
      <c r="L382" s="28" t="s">
        <v>4561</v>
      </c>
      <c r="M382" s="23" t="s">
        <v>2806</v>
      </c>
      <c r="N382" s="20" t="s">
        <v>2</v>
      </c>
      <c r="O382" s="40">
        <v>33217</v>
      </c>
    </row>
    <row r="383" spans="1:15" x14ac:dyDescent="0.3">
      <c r="A383" s="58"/>
      <c r="B383" s="58"/>
      <c r="C383" s="58"/>
      <c r="D383" s="11"/>
      <c r="E383" s="12"/>
      <c r="F383" s="27" t="s">
        <v>464</v>
      </c>
      <c r="G383" s="4" t="s">
        <v>2814</v>
      </c>
      <c r="H383" s="2" t="s">
        <v>5169</v>
      </c>
      <c r="I383" s="18" t="s">
        <v>4548</v>
      </c>
      <c r="J383" s="18" t="s">
        <v>2816</v>
      </c>
      <c r="K383" s="22" t="s">
        <v>2</v>
      </c>
      <c r="L383" s="28" t="s">
        <v>4561</v>
      </c>
      <c r="M383" s="23" t="s">
        <v>1291</v>
      </c>
      <c r="N383" s="20" t="s">
        <v>2</v>
      </c>
      <c r="O383" s="40">
        <v>33231</v>
      </c>
    </row>
    <row r="384" spans="1:15" x14ac:dyDescent="0.3">
      <c r="A384" s="58"/>
      <c r="B384" s="58"/>
      <c r="C384" s="58"/>
      <c r="D384" s="11"/>
      <c r="E384" s="12"/>
      <c r="F384" s="27" t="s">
        <v>471</v>
      </c>
      <c r="G384" s="4" t="s">
        <v>2820</v>
      </c>
      <c r="H384" s="2" t="s">
        <v>5170</v>
      </c>
      <c r="I384" s="18" t="s">
        <v>4548</v>
      </c>
      <c r="J384" s="18" t="s">
        <v>2822</v>
      </c>
      <c r="K384" s="22" t="s">
        <v>2</v>
      </c>
      <c r="L384" s="28" t="s">
        <v>4561</v>
      </c>
      <c r="M384" s="23" t="s">
        <v>2823</v>
      </c>
      <c r="N384" s="20" t="s">
        <v>2</v>
      </c>
      <c r="O384" s="40">
        <v>33294</v>
      </c>
    </row>
    <row r="385" spans="1:15" x14ac:dyDescent="0.3">
      <c r="A385" s="58"/>
      <c r="B385" s="58"/>
      <c r="C385" s="58"/>
      <c r="D385" s="11"/>
      <c r="E385" s="12"/>
      <c r="F385" s="27" t="s">
        <v>478</v>
      </c>
      <c r="G385" s="4" t="s">
        <v>2820</v>
      </c>
      <c r="H385" s="2" t="s">
        <v>5171</v>
      </c>
      <c r="I385" s="18" t="s">
        <v>4548</v>
      </c>
      <c r="J385" s="18">
        <v>2399</v>
      </c>
      <c r="K385" s="22" t="s">
        <v>2</v>
      </c>
      <c r="L385" s="28" t="s">
        <v>4561</v>
      </c>
      <c r="M385" s="23" t="s">
        <v>2823</v>
      </c>
      <c r="N385" s="20" t="s">
        <v>2</v>
      </c>
      <c r="O385" s="40">
        <v>33294</v>
      </c>
    </row>
    <row r="386" spans="1:15" x14ac:dyDescent="0.3">
      <c r="A386" s="58"/>
      <c r="B386" s="58"/>
      <c r="C386" s="58"/>
      <c r="D386" s="11"/>
      <c r="E386" s="12"/>
      <c r="F386" s="27" t="s">
        <v>485</v>
      </c>
      <c r="G386" s="4" t="s">
        <v>2830</v>
      </c>
      <c r="H386" s="2" t="s">
        <v>5172</v>
      </c>
      <c r="I386" s="18" t="s">
        <v>4548</v>
      </c>
      <c r="J386" s="18" t="s">
        <v>2832</v>
      </c>
      <c r="K386" s="22" t="s">
        <v>2</v>
      </c>
      <c r="L386" s="28" t="s">
        <v>4561</v>
      </c>
      <c r="M386" s="23" t="s">
        <v>2833</v>
      </c>
      <c r="N386" s="20" t="s">
        <v>2</v>
      </c>
      <c r="O386" s="40">
        <v>33256</v>
      </c>
    </row>
    <row r="387" spans="1:15" x14ac:dyDescent="0.3">
      <c r="A387" s="58"/>
      <c r="B387" s="58"/>
      <c r="C387" s="58"/>
      <c r="D387" s="11"/>
      <c r="E387" s="12"/>
      <c r="F387" s="27" t="s">
        <v>867</v>
      </c>
      <c r="G387" s="4" t="s">
        <v>2830</v>
      </c>
      <c r="H387" s="2" t="s">
        <v>5173</v>
      </c>
      <c r="I387" s="18" t="s">
        <v>4548</v>
      </c>
      <c r="J387" s="18">
        <v>2401</v>
      </c>
      <c r="K387" s="22" t="s">
        <v>2</v>
      </c>
      <c r="L387" s="28" t="s">
        <v>4561</v>
      </c>
      <c r="M387" s="23" t="s">
        <v>2833</v>
      </c>
      <c r="N387" s="20" t="s">
        <v>2</v>
      </c>
      <c r="O387" s="40">
        <v>33256</v>
      </c>
    </row>
    <row r="388" spans="1:15" x14ac:dyDescent="0.3">
      <c r="A388" s="58"/>
      <c r="B388" s="58"/>
      <c r="C388" s="58"/>
      <c r="D388" s="11"/>
      <c r="E388" s="12"/>
      <c r="F388" s="27" t="s">
        <v>494</v>
      </c>
      <c r="G388" s="4" t="s">
        <v>2838</v>
      </c>
      <c r="H388" s="2" t="s">
        <v>5174</v>
      </c>
      <c r="I388" s="18" t="s">
        <v>4548</v>
      </c>
      <c r="J388" s="18" t="s">
        <v>2840</v>
      </c>
      <c r="K388" s="22" t="s">
        <v>2</v>
      </c>
      <c r="L388" s="28" t="s">
        <v>4561</v>
      </c>
      <c r="M388" s="23" t="s">
        <v>2841</v>
      </c>
      <c r="N388" s="20" t="s">
        <v>2</v>
      </c>
      <c r="O388" s="40">
        <v>33346</v>
      </c>
    </row>
    <row r="389" spans="1:15" x14ac:dyDescent="0.3">
      <c r="A389" s="58"/>
      <c r="B389" s="58"/>
      <c r="C389" s="58"/>
      <c r="D389" s="11"/>
      <c r="E389" s="12"/>
      <c r="F389" s="27" t="s">
        <v>500</v>
      </c>
      <c r="G389" s="4" t="s">
        <v>2838</v>
      </c>
      <c r="H389" s="2" t="s">
        <v>5175</v>
      </c>
      <c r="I389" s="18" t="s">
        <v>4548</v>
      </c>
      <c r="J389" s="18">
        <v>2403</v>
      </c>
      <c r="K389" s="22" t="s">
        <v>2</v>
      </c>
      <c r="L389" s="28" t="s">
        <v>4561</v>
      </c>
      <c r="M389" s="23" t="s">
        <v>2841</v>
      </c>
      <c r="N389" s="20" t="s">
        <v>2</v>
      </c>
      <c r="O389" s="40">
        <v>33346</v>
      </c>
    </row>
    <row r="390" spans="1:15" x14ac:dyDescent="0.3">
      <c r="A390" s="58"/>
      <c r="B390" s="58"/>
      <c r="C390" s="58"/>
      <c r="D390" s="11"/>
      <c r="E390" s="12"/>
      <c r="F390" s="27" t="s">
        <v>882</v>
      </c>
      <c r="G390" s="4" t="s">
        <v>2847</v>
      </c>
      <c r="H390" s="2" t="s">
        <v>5176</v>
      </c>
      <c r="I390" s="18" t="s">
        <v>4548</v>
      </c>
      <c r="J390" s="18" t="s">
        <v>2849</v>
      </c>
      <c r="K390" s="22" t="s">
        <v>2</v>
      </c>
      <c r="L390" s="28" t="s">
        <v>4561</v>
      </c>
      <c r="M390" s="23" t="s">
        <v>2850</v>
      </c>
      <c r="N390" s="20" t="s">
        <v>2</v>
      </c>
      <c r="O390" s="40">
        <v>33350</v>
      </c>
    </row>
    <row r="391" spans="1:15" x14ac:dyDescent="0.3">
      <c r="A391" s="58"/>
      <c r="B391" s="58"/>
      <c r="C391" s="58"/>
      <c r="D391" s="11"/>
      <c r="E391" s="12"/>
      <c r="F391" s="27" t="s">
        <v>891</v>
      </c>
      <c r="G391" s="4" t="s">
        <v>2854</v>
      </c>
      <c r="H391" s="2" t="s">
        <v>5177</v>
      </c>
      <c r="I391" s="18" t="s">
        <v>4548</v>
      </c>
      <c r="J391" s="18" t="s">
        <v>2856</v>
      </c>
      <c r="K391" s="22" t="s">
        <v>2</v>
      </c>
      <c r="L391" s="28" t="s">
        <v>4561</v>
      </c>
      <c r="M391" s="23" t="s">
        <v>2857</v>
      </c>
      <c r="N391" s="20" t="s">
        <v>2</v>
      </c>
      <c r="O391" s="40">
        <v>33357</v>
      </c>
    </row>
    <row r="392" spans="1:15" x14ac:dyDescent="0.3">
      <c r="A392" s="58"/>
      <c r="B392" s="58"/>
      <c r="C392" s="58"/>
      <c r="D392" s="11"/>
      <c r="E392" s="12"/>
      <c r="F392" s="27" t="s">
        <v>897</v>
      </c>
      <c r="G392" s="4" t="s">
        <v>2861</v>
      </c>
      <c r="H392" s="2" t="s">
        <v>5178</v>
      </c>
      <c r="I392" s="18" t="s">
        <v>4548</v>
      </c>
      <c r="J392" s="18" t="s">
        <v>2863</v>
      </c>
      <c r="K392" s="22" t="s">
        <v>2</v>
      </c>
      <c r="L392" s="28" t="s">
        <v>4561</v>
      </c>
      <c r="M392" s="23" t="s">
        <v>2865</v>
      </c>
      <c r="N392" s="20" t="s">
        <v>2</v>
      </c>
      <c r="O392" s="40">
        <v>33364</v>
      </c>
    </row>
    <row r="393" spans="1:15" x14ac:dyDescent="0.3">
      <c r="A393" s="58"/>
      <c r="B393" s="58"/>
      <c r="C393" s="58"/>
      <c r="D393" s="11"/>
      <c r="E393" s="12"/>
      <c r="F393" s="27" t="s">
        <v>908</v>
      </c>
      <c r="G393" s="4" t="s">
        <v>2861</v>
      </c>
      <c r="H393" s="2" t="s">
        <v>5179</v>
      </c>
      <c r="I393" s="18" t="s">
        <v>4548</v>
      </c>
      <c r="J393" s="18">
        <v>2407</v>
      </c>
      <c r="K393" s="22" t="s">
        <v>2</v>
      </c>
      <c r="L393" s="28" t="s">
        <v>4561</v>
      </c>
      <c r="M393" s="23" t="s">
        <v>2865</v>
      </c>
      <c r="N393" s="20" t="s">
        <v>2</v>
      </c>
      <c r="O393" s="40">
        <v>33364</v>
      </c>
    </row>
    <row r="394" spans="1:15" x14ac:dyDescent="0.3">
      <c r="A394" s="58"/>
      <c r="B394" s="58"/>
      <c r="C394" s="58"/>
      <c r="D394" s="11"/>
      <c r="E394" s="12"/>
      <c r="F394" s="27" t="s">
        <v>921</v>
      </c>
      <c r="G394" s="4" t="s">
        <v>2872</v>
      </c>
      <c r="H394" s="2" t="s">
        <v>5180</v>
      </c>
      <c r="I394" s="18" t="s">
        <v>4548</v>
      </c>
      <c r="J394" s="18" t="s">
        <v>2874</v>
      </c>
      <c r="K394" s="22" t="s">
        <v>2</v>
      </c>
      <c r="L394" s="28" t="s">
        <v>4561</v>
      </c>
      <c r="M394" s="23" t="s">
        <v>2876</v>
      </c>
      <c r="N394" s="20" t="s">
        <v>2</v>
      </c>
      <c r="O394" s="40">
        <v>33371</v>
      </c>
    </row>
    <row r="395" spans="1:15" x14ac:dyDescent="0.3">
      <c r="A395" s="58"/>
      <c r="B395" s="58"/>
      <c r="C395" s="58"/>
      <c r="D395" s="11"/>
      <c r="E395" s="12"/>
      <c r="F395" s="27" t="s">
        <v>1550</v>
      </c>
      <c r="G395" s="4" t="s">
        <v>2881</v>
      </c>
      <c r="H395" s="2" t="s">
        <v>5181</v>
      </c>
      <c r="I395" s="18" t="s">
        <v>4548</v>
      </c>
      <c r="J395" s="18" t="s">
        <v>2883</v>
      </c>
      <c r="K395" s="22" t="s">
        <v>2</v>
      </c>
      <c r="L395" s="28" t="s">
        <v>4561</v>
      </c>
      <c r="M395" s="23" t="s">
        <v>2884</v>
      </c>
      <c r="N395" s="20" t="s">
        <v>2</v>
      </c>
      <c r="O395" s="40">
        <v>33385</v>
      </c>
    </row>
    <row r="396" spans="1:15" x14ac:dyDescent="0.3">
      <c r="A396" s="58"/>
      <c r="B396" s="58"/>
      <c r="C396" s="58"/>
      <c r="D396" s="11"/>
      <c r="E396" s="12"/>
      <c r="F396" s="27" t="s">
        <v>932</v>
      </c>
      <c r="G396" s="4" t="s">
        <v>2888</v>
      </c>
      <c r="H396" s="2" t="s">
        <v>5182</v>
      </c>
      <c r="I396" s="18" t="s">
        <v>4548</v>
      </c>
      <c r="J396" s="18" t="s">
        <v>2890</v>
      </c>
      <c r="K396" s="22" t="s">
        <v>2</v>
      </c>
      <c r="L396" s="28" t="s">
        <v>4561</v>
      </c>
      <c r="M396" s="23" t="s">
        <v>2892</v>
      </c>
      <c r="N396" s="20" t="s">
        <v>2</v>
      </c>
      <c r="O396" s="40">
        <v>33406</v>
      </c>
    </row>
    <row r="397" spans="1:15" x14ac:dyDescent="0.3">
      <c r="A397" s="58"/>
      <c r="B397" s="58"/>
      <c r="C397" s="58"/>
      <c r="D397" s="11"/>
      <c r="E397" s="12"/>
      <c r="F397" s="27" t="s">
        <v>937</v>
      </c>
      <c r="G397" s="4" t="s">
        <v>2888</v>
      </c>
      <c r="H397" s="2" t="s">
        <v>5183</v>
      </c>
      <c r="I397" s="18" t="s">
        <v>4548</v>
      </c>
      <c r="J397" s="18">
        <v>2411</v>
      </c>
      <c r="K397" s="22" t="s">
        <v>2</v>
      </c>
      <c r="L397" s="28" t="s">
        <v>4561</v>
      </c>
      <c r="M397" s="23" t="s">
        <v>2892</v>
      </c>
      <c r="N397" s="20" t="s">
        <v>2</v>
      </c>
      <c r="O397" s="40">
        <v>33406</v>
      </c>
    </row>
    <row r="398" spans="1:15" x14ac:dyDescent="0.3">
      <c r="A398" s="58"/>
      <c r="B398" s="58"/>
      <c r="C398" s="58"/>
      <c r="D398" s="11"/>
      <c r="E398" s="12"/>
      <c r="F398" s="27" t="s">
        <v>1572</v>
      </c>
      <c r="G398" s="4" t="s">
        <v>2888</v>
      </c>
      <c r="H398" s="2" t="s">
        <v>5184</v>
      </c>
      <c r="I398" s="18" t="s">
        <v>4548</v>
      </c>
      <c r="J398" s="18">
        <v>2412</v>
      </c>
      <c r="K398" s="22" t="s">
        <v>2</v>
      </c>
      <c r="L398" s="28" t="s">
        <v>4561</v>
      </c>
      <c r="M398" s="23" t="s">
        <v>2892</v>
      </c>
      <c r="N398" s="20" t="s">
        <v>2</v>
      </c>
      <c r="O398" s="40">
        <v>33406</v>
      </c>
    </row>
    <row r="399" spans="1:15" x14ac:dyDescent="0.3">
      <c r="A399" s="58"/>
      <c r="B399" s="58"/>
      <c r="C399" s="58"/>
      <c r="D399" s="11"/>
      <c r="E399" s="12"/>
      <c r="F399" s="27" t="s">
        <v>1581</v>
      </c>
      <c r="G399" s="4" t="s">
        <v>2888</v>
      </c>
      <c r="H399" s="2" t="s">
        <v>5185</v>
      </c>
      <c r="I399" s="18" t="s">
        <v>4548</v>
      </c>
      <c r="J399" s="18">
        <v>2413</v>
      </c>
      <c r="K399" s="22" t="s">
        <v>2</v>
      </c>
      <c r="L399" s="28" t="s">
        <v>4561</v>
      </c>
      <c r="M399" s="23" t="s">
        <v>2892</v>
      </c>
      <c r="N399" s="20" t="s">
        <v>2</v>
      </c>
      <c r="O399" s="40">
        <v>33406</v>
      </c>
    </row>
    <row r="400" spans="1:15" x14ac:dyDescent="0.3">
      <c r="A400" s="58"/>
      <c r="B400" s="58"/>
      <c r="C400" s="58"/>
      <c r="D400" s="11"/>
      <c r="E400" s="12"/>
      <c r="F400" s="27" t="s">
        <v>962</v>
      </c>
      <c r="G400" s="4" t="s">
        <v>2888</v>
      </c>
      <c r="H400" s="2" t="s">
        <v>5186</v>
      </c>
      <c r="I400" s="18" t="s">
        <v>4548</v>
      </c>
      <c r="J400" s="18">
        <v>2414</v>
      </c>
      <c r="K400" s="22" t="s">
        <v>2</v>
      </c>
      <c r="L400" s="28" t="s">
        <v>4561</v>
      </c>
      <c r="M400" s="23" t="s">
        <v>2892</v>
      </c>
      <c r="N400" s="20" t="s">
        <v>2</v>
      </c>
      <c r="O400" s="40">
        <v>33406</v>
      </c>
    </row>
    <row r="401" spans="1:15" x14ac:dyDescent="0.3">
      <c r="A401" s="58"/>
      <c r="B401" s="58"/>
      <c r="C401" s="58"/>
      <c r="D401" s="11"/>
      <c r="E401" s="12"/>
      <c r="F401" s="27" t="s">
        <v>2097</v>
      </c>
      <c r="G401" s="4" t="s">
        <v>2909</v>
      </c>
      <c r="H401" s="2" t="s">
        <v>5187</v>
      </c>
      <c r="I401" s="18" t="s">
        <v>4548</v>
      </c>
      <c r="J401" s="18" t="s">
        <v>2911</v>
      </c>
      <c r="K401" s="22" t="s">
        <v>2</v>
      </c>
      <c r="L401" s="28" t="s">
        <v>4561</v>
      </c>
      <c r="M401" s="23" t="s">
        <v>2912</v>
      </c>
      <c r="N401" s="20" t="s">
        <v>2</v>
      </c>
      <c r="O401" s="40">
        <v>33413</v>
      </c>
    </row>
    <row r="402" spans="1:15" x14ac:dyDescent="0.3">
      <c r="A402" s="58"/>
      <c r="B402" s="58"/>
      <c r="C402" s="58"/>
      <c r="D402" s="11"/>
      <c r="E402" s="12"/>
      <c r="F402" s="27" t="s">
        <v>1599</v>
      </c>
      <c r="G402" s="4" t="s">
        <v>2918</v>
      </c>
      <c r="H402" s="2" t="s">
        <v>5188</v>
      </c>
      <c r="I402" s="18" t="s">
        <v>4548</v>
      </c>
      <c r="J402" s="18" t="s">
        <v>2920</v>
      </c>
      <c r="K402" s="22" t="s">
        <v>2</v>
      </c>
      <c r="L402" s="28" t="s">
        <v>4561</v>
      </c>
      <c r="M402" s="23" t="s">
        <v>2922</v>
      </c>
      <c r="N402" s="20" t="s">
        <v>2</v>
      </c>
      <c r="O402" s="40">
        <v>33483</v>
      </c>
    </row>
    <row r="403" spans="1:15" x14ac:dyDescent="0.3">
      <c r="A403" s="58"/>
      <c r="B403" s="58"/>
      <c r="C403" s="58"/>
      <c r="D403" s="11"/>
      <c r="E403" s="12"/>
      <c r="F403" s="27" t="s">
        <v>997</v>
      </c>
      <c r="G403" s="4" t="s">
        <v>2924</v>
      </c>
      <c r="H403" s="2" t="s">
        <v>5189</v>
      </c>
      <c r="I403" s="18" t="s">
        <v>4548</v>
      </c>
      <c r="J403" s="18" t="s">
        <v>2926</v>
      </c>
      <c r="K403" s="22" t="s">
        <v>2</v>
      </c>
      <c r="L403" s="28" t="s">
        <v>4561</v>
      </c>
      <c r="M403" s="23" t="s">
        <v>2927</v>
      </c>
      <c r="N403" s="20" t="s">
        <v>2</v>
      </c>
      <c r="O403" s="40">
        <v>33490</v>
      </c>
    </row>
    <row r="404" spans="1:15" x14ac:dyDescent="0.3">
      <c r="A404" s="58"/>
      <c r="B404" s="58"/>
      <c r="C404" s="58"/>
      <c r="D404" s="11"/>
      <c r="E404" s="12"/>
      <c r="F404" s="26" t="s">
        <v>1026</v>
      </c>
      <c r="G404" s="4" t="s">
        <v>2931</v>
      </c>
      <c r="H404" s="2" t="s">
        <v>5190</v>
      </c>
      <c r="I404" s="18" t="s">
        <v>4548</v>
      </c>
      <c r="J404" s="18" t="s">
        <v>2933</v>
      </c>
      <c r="K404" s="22" t="s">
        <v>2</v>
      </c>
      <c r="L404" s="28" t="s">
        <v>4561</v>
      </c>
      <c r="M404" s="23" t="s">
        <v>2934</v>
      </c>
      <c r="N404" s="20" t="s">
        <v>2</v>
      </c>
      <c r="O404" s="40">
        <v>33497</v>
      </c>
    </row>
    <row r="405" spans="1:15" x14ac:dyDescent="0.3">
      <c r="A405" s="58"/>
      <c r="B405" s="58"/>
      <c r="C405" s="58"/>
      <c r="D405" s="11"/>
      <c r="E405" s="12"/>
      <c r="F405" s="27" t="s">
        <v>1034</v>
      </c>
      <c r="G405" s="4" t="s">
        <v>2931</v>
      </c>
      <c r="H405" s="2" t="s">
        <v>5191</v>
      </c>
      <c r="I405" s="18" t="s">
        <v>4548</v>
      </c>
      <c r="J405" s="18">
        <v>2420</v>
      </c>
      <c r="K405" s="22" t="s">
        <v>2</v>
      </c>
      <c r="L405" s="28" t="s">
        <v>4561</v>
      </c>
      <c r="M405" s="23" t="s">
        <v>2934</v>
      </c>
      <c r="N405" s="20" t="s">
        <v>2</v>
      </c>
      <c r="O405" s="40">
        <v>33497</v>
      </c>
    </row>
    <row r="406" spans="1:15" x14ac:dyDescent="0.3">
      <c r="A406" s="58"/>
      <c r="B406" s="58"/>
      <c r="C406" s="58"/>
      <c r="D406" s="11"/>
      <c r="E406" s="12"/>
      <c r="F406" s="26" t="s">
        <v>1026</v>
      </c>
      <c r="G406" s="4" t="s">
        <v>2931</v>
      </c>
      <c r="H406" s="2" t="s">
        <v>5192</v>
      </c>
      <c r="I406" s="18" t="s">
        <v>4548</v>
      </c>
      <c r="J406" s="18">
        <v>2419</v>
      </c>
      <c r="K406" s="22" t="s">
        <v>2</v>
      </c>
      <c r="L406" s="28" t="s">
        <v>4561</v>
      </c>
      <c r="M406" s="23" t="s">
        <v>2934</v>
      </c>
      <c r="N406" s="20" t="s">
        <v>2</v>
      </c>
      <c r="O406" s="40">
        <v>33497</v>
      </c>
    </row>
    <row r="407" spans="1:15" x14ac:dyDescent="0.3">
      <c r="A407" s="58"/>
      <c r="B407" s="58"/>
      <c r="C407" s="58"/>
      <c r="D407" s="11"/>
      <c r="E407" s="12"/>
      <c r="F407" s="27" t="s">
        <v>1034</v>
      </c>
      <c r="G407" s="4" t="s">
        <v>2931</v>
      </c>
      <c r="H407" s="2" t="s">
        <v>5193</v>
      </c>
      <c r="I407" s="18" t="s">
        <v>4548</v>
      </c>
      <c r="J407" s="18">
        <v>2421</v>
      </c>
      <c r="K407" s="22" t="s">
        <v>2</v>
      </c>
      <c r="L407" s="28" t="s">
        <v>4561</v>
      </c>
      <c r="M407" s="23" t="s">
        <v>2934</v>
      </c>
      <c r="N407" s="20" t="s">
        <v>2</v>
      </c>
      <c r="O407" s="40">
        <v>33497</v>
      </c>
    </row>
    <row r="408" spans="1:15" x14ac:dyDescent="0.3">
      <c r="A408" s="58"/>
      <c r="B408" s="58"/>
      <c r="C408" s="58"/>
      <c r="D408" s="11"/>
      <c r="E408" s="12"/>
      <c r="F408" s="27" t="s">
        <v>1049</v>
      </c>
      <c r="G408" s="4" t="s">
        <v>2952</v>
      </c>
      <c r="H408" s="2" t="s">
        <v>5194</v>
      </c>
      <c r="I408" s="18" t="s">
        <v>4548</v>
      </c>
      <c r="J408" s="18" t="s">
        <v>2954</v>
      </c>
      <c r="K408" s="22" t="s">
        <v>2</v>
      </c>
      <c r="L408" s="28" t="s">
        <v>4561</v>
      </c>
      <c r="M408" s="23" t="s">
        <v>2956</v>
      </c>
      <c r="N408" s="20" t="s">
        <v>2</v>
      </c>
      <c r="O408" s="40">
        <v>33504</v>
      </c>
    </row>
    <row r="409" spans="1:15" x14ac:dyDescent="0.3">
      <c r="A409" s="58"/>
      <c r="B409" s="58"/>
      <c r="C409" s="58"/>
      <c r="D409" s="11"/>
      <c r="E409" s="12"/>
      <c r="F409" s="27" t="s">
        <v>1640</v>
      </c>
      <c r="G409" s="4" t="s">
        <v>2952</v>
      </c>
      <c r="H409" s="2" t="s">
        <v>5195</v>
      </c>
      <c r="I409" s="18" t="s">
        <v>4548</v>
      </c>
      <c r="J409" s="18">
        <v>2423</v>
      </c>
      <c r="K409" s="22" t="s">
        <v>2</v>
      </c>
      <c r="L409" s="28" t="s">
        <v>4561</v>
      </c>
      <c r="M409" s="23" t="s">
        <v>2956</v>
      </c>
      <c r="N409" s="20" t="s">
        <v>2</v>
      </c>
      <c r="O409" s="40">
        <v>33504</v>
      </c>
    </row>
    <row r="410" spans="1:15" x14ac:dyDescent="0.3">
      <c r="A410" s="58"/>
      <c r="B410" s="58"/>
      <c r="C410" s="58"/>
      <c r="D410" s="11"/>
      <c r="E410" s="12"/>
      <c r="F410" s="27" t="s">
        <v>1657</v>
      </c>
      <c r="G410" s="4" t="s">
        <v>2962</v>
      </c>
      <c r="H410" s="2" t="s">
        <v>5196</v>
      </c>
      <c r="I410" s="18" t="s">
        <v>4548</v>
      </c>
      <c r="J410" s="18" t="s">
        <v>2964</v>
      </c>
      <c r="K410" s="22" t="s">
        <v>2</v>
      </c>
      <c r="L410" s="28" t="s">
        <v>4561</v>
      </c>
      <c r="M410" s="23" t="s">
        <v>2965</v>
      </c>
      <c r="N410" s="20" t="s">
        <v>2</v>
      </c>
      <c r="O410" s="40">
        <v>33511</v>
      </c>
    </row>
    <row r="411" spans="1:15" x14ac:dyDescent="0.3">
      <c r="A411" s="58"/>
      <c r="B411" s="58"/>
      <c r="C411" s="58"/>
      <c r="D411" s="11"/>
      <c r="E411" s="12"/>
      <c r="F411" s="27" t="s">
        <v>1657</v>
      </c>
      <c r="G411" s="4" t="s">
        <v>2962</v>
      </c>
      <c r="H411" s="2" t="s">
        <v>5197</v>
      </c>
      <c r="I411" s="18" t="s">
        <v>4548</v>
      </c>
      <c r="J411" s="18">
        <v>2425</v>
      </c>
      <c r="K411" s="22" t="s">
        <v>2</v>
      </c>
      <c r="L411" s="28" t="s">
        <v>4561</v>
      </c>
      <c r="M411" s="23" t="s">
        <v>2965</v>
      </c>
      <c r="N411" s="20" t="s">
        <v>2</v>
      </c>
      <c r="O411" s="40">
        <v>33511</v>
      </c>
    </row>
    <row r="412" spans="1:15" x14ac:dyDescent="0.3">
      <c r="A412" s="58"/>
      <c r="B412" s="58"/>
      <c r="C412" s="58"/>
      <c r="D412" s="11"/>
      <c r="E412" s="12"/>
      <c r="F412" s="27" t="s">
        <v>1085</v>
      </c>
      <c r="G412" s="4" t="s">
        <v>2962</v>
      </c>
      <c r="H412" s="2" t="s">
        <v>5198</v>
      </c>
      <c r="I412" s="18" t="s">
        <v>4548</v>
      </c>
      <c r="J412" s="18">
        <v>2426</v>
      </c>
      <c r="K412" s="22" t="s">
        <v>2</v>
      </c>
      <c r="L412" s="28" t="s">
        <v>4561</v>
      </c>
      <c r="M412" s="23" t="s">
        <v>2965</v>
      </c>
      <c r="N412" s="20" t="s">
        <v>2</v>
      </c>
      <c r="O412" s="40">
        <v>33511</v>
      </c>
    </row>
    <row r="413" spans="1:15" x14ac:dyDescent="0.3">
      <c r="A413" s="58"/>
      <c r="B413" s="58"/>
      <c r="C413" s="58"/>
      <c r="D413" s="11"/>
      <c r="E413" s="12"/>
      <c r="F413" s="27" t="s">
        <v>1669</v>
      </c>
      <c r="G413" s="4" t="s">
        <v>2974</v>
      </c>
      <c r="H413" s="2" t="s">
        <v>5199</v>
      </c>
      <c r="I413" s="18" t="s">
        <v>4548</v>
      </c>
      <c r="J413" s="18" t="s">
        <v>2976</v>
      </c>
      <c r="K413" s="22" t="s">
        <v>2</v>
      </c>
      <c r="L413" s="28" t="s">
        <v>4561</v>
      </c>
      <c r="M413" s="23" t="s">
        <v>2977</v>
      </c>
      <c r="N413" s="20" t="s">
        <v>2</v>
      </c>
      <c r="O413" s="40">
        <v>33518</v>
      </c>
    </row>
    <row r="414" spans="1:15" x14ac:dyDescent="0.3">
      <c r="A414" s="58"/>
      <c r="B414" s="58"/>
      <c r="C414" s="58"/>
      <c r="D414" s="11"/>
      <c r="E414" s="12"/>
      <c r="F414" s="27" t="s">
        <v>1101</v>
      </c>
      <c r="G414" s="4" t="s">
        <v>2982</v>
      </c>
      <c r="H414" s="2" t="s">
        <v>5200</v>
      </c>
      <c r="I414" s="18" t="s">
        <v>4548</v>
      </c>
      <c r="J414" s="18" t="s">
        <v>2984</v>
      </c>
      <c r="K414" s="22" t="s">
        <v>2</v>
      </c>
      <c r="L414" s="28" t="s">
        <v>4561</v>
      </c>
      <c r="M414" s="23" t="s">
        <v>2986</v>
      </c>
      <c r="N414" s="20" t="s">
        <v>2</v>
      </c>
      <c r="O414" s="40">
        <v>33525</v>
      </c>
    </row>
    <row r="415" spans="1:15" x14ac:dyDescent="0.3">
      <c r="A415" s="58"/>
      <c r="B415" s="58"/>
      <c r="C415" s="58"/>
      <c r="D415" s="11"/>
      <c r="E415" s="12"/>
      <c r="F415" s="27" t="s">
        <v>1110</v>
      </c>
      <c r="G415" s="4" t="s">
        <v>2982</v>
      </c>
      <c r="H415" s="2" t="s">
        <v>5201</v>
      </c>
      <c r="I415" s="18" t="s">
        <v>4548</v>
      </c>
      <c r="J415" s="18">
        <v>2429</v>
      </c>
      <c r="K415" s="22" t="s">
        <v>2</v>
      </c>
      <c r="L415" s="28" t="s">
        <v>4561</v>
      </c>
      <c r="M415" s="23" t="s">
        <v>2986</v>
      </c>
      <c r="N415" s="20" t="s">
        <v>2</v>
      </c>
      <c r="O415" s="40">
        <v>33525</v>
      </c>
    </row>
    <row r="416" spans="1:15" x14ac:dyDescent="0.3">
      <c r="A416" s="58"/>
      <c r="B416" s="58"/>
      <c r="C416" s="58"/>
      <c r="D416" s="11"/>
      <c r="E416" s="12"/>
      <c r="F416" s="27" t="s">
        <v>1117</v>
      </c>
      <c r="G416" s="4" t="s">
        <v>2982</v>
      </c>
      <c r="H416" s="2" t="s">
        <v>5202</v>
      </c>
      <c r="I416" s="18" t="s">
        <v>4548</v>
      </c>
      <c r="J416" s="18">
        <v>2430</v>
      </c>
      <c r="K416" s="22" t="s">
        <v>2</v>
      </c>
      <c r="L416" s="28" t="s">
        <v>4561</v>
      </c>
      <c r="M416" s="23" t="s">
        <v>2986</v>
      </c>
      <c r="N416" s="20" t="s">
        <v>2</v>
      </c>
      <c r="O416" s="40">
        <v>33525</v>
      </c>
    </row>
    <row r="417" spans="1:15" x14ac:dyDescent="0.3">
      <c r="A417" s="58"/>
      <c r="B417" s="58"/>
      <c r="C417" s="58"/>
      <c r="D417" s="11"/>
      <c r="E417" s="12"/>
      <c r="F417" s="27" t="s">
        <v>1698</v>
      </c>
      <c r="G417" s="4" t="s">
        <v>2996</v>
      </c>
      <c r="H417" s="2" t="s">
        <v>5204</v>
      </c>
      <c r="I417" s="18" t="s">
        <v>4548</v>
      </c>
      <c r="J417" s="18" t="s">
        <v>2998</v>
      </c>
      <c r="K417" s="22" t="s">
        <v>2</v>
      </c>
      <c r="L417" s="28" t="s">
        <v>4561</v>
      </c>
      <c r="M417" s="23" t="s">
        <v>2999</v>
      </c>
      <c r="N417" s="20" t="s">
        <v>2</v>
      </c>
      <c r="O417" s="40">
        <v>33539</v>
      </c>
    </row>
    <row r="418" spans="1:15" x14ac:dyDescent="0.3">
      <c r="A418" s="58"/>
      <c r="B418" s="58"/>
      <c r="C418" s="58"/>
      <c r="D418" s="11"/>
      <c r="E418" s="12"/>
      <c r="F418" s="27" t="s">
        <v>1704</v>
      </c>
      <c r="G418" s="4" t="s">
        <v>2996</v>
      </c>
      <c r="H418" s="2" t="s">
        <v>5205</v>
      </c>
      <c r="I418" s="18" t="s">
        <v>4548</v>
      </c>
      <c r="J418" s="18">
        <v>2433</v>
      </c>
      <c r="K418" s="22" t="s">
        <v>2</v>
      </c>
      <c r="L418" s="28" t="s">
        <v>4561</v>
      </c>
      <c r="M418" s="23" t="s">
        <v>2999</v>
      </c>
      <c r="N418" s="20" t="s">
        <v>2</v>
      </c>
      <c r="O418" s="40">
        <v>33539</v>
      </c>
    </row>
    <row r="419" spans="1:15" x14ac:dyDescent="0.3">
      <c r="A419" s="58"/>
      <c r="B419" s="58"/>
      <c r="C419" s="58"/>
      <c r="D419" s="11"/>
      <c r="E419" s="12"/>
      <c r="F419" s="27" t="s">
        <v>1710</v>
      </c>
      <c r="G419" s="4" t="s">
        <v>2996</v>
      </c>
      <c r="H419" s="2" t="s">
        <v>5206</v>
      </c>
      <c r="I419" s="18" t="s">
        <v>4548</v>
      </c>
      <c r="J419" s="18">
        <v>2434</v>
      </c>
      <c r="K419" s="22" t="s">
        <v>2</v>
      </c>
      <c r="L419" s="28" t="s">
        <v>4561</v>
      </c>
      <c r="M419" s="23" t="s">
        <v>2999</v>
      </c>
      <c r="N419" s="20" t="s">
        <v>2</v>
      </c>
      <c r="O419" s="40">
        <v>33539</v>
      </c>
    </row>
    <row r="420" spans="1:15" x14ac:dyDescent="0.3">
      <c r="A420" s="58"/>
      <c r="B420" s="58"/>
      <c r="C420" s="58"/>
      <c r="D420" s="11"/>
      <c r="E420" s="12"/>
      <c r="F420" s="27" t="s">
        <v>3492</v>
      </c>
      <c r="G420" s="4" t="s">
        <v>3016</v>
      </c>
      <c r="H420" s="2" t="s">
        <v>5209</v>
      </c>
      <c r="I420" s="18" t="s">
        <v>4548</v>
      </c>
      <c r="J420" s="18" t="s">
        <v>3018</v>
      </c>
      <c r="K420" s="22" t="s">
        <v>2</v>
      </c>
      <c r="L420" s="28" t="s">
        <v>4561</v>
      </c>
      <c r="M420" s="23" t="s">
        <v>3019</v>
      </c>
      <c r="N420" s="20" t="s">
        <v>2</v>
      </c>
      <c r="O420" s="40">
        <v>33567</v>
      </c>
    </row>
    <row r="421" spans="1:15" x14ac:dyDescent="0.3">
      <c r="A421" s="58"/>
      <c r="B421" s="58"/>
      <c r="C421" s="58"/>
      <c r="D421" s="11"/>
      <c r="E421" s="12"/>
      <c r="F421" s="27" t="s">
        <v>3502</v>
      </c>
      <c r="G421" s="4" t="s">
        <v>3025</v>
      </c>
      <c r="H421" s="2" t="s">
        <v>5210</v>
      </c>
      <c r="I421" s="18" t="s">
        <v>4548</v>
      </c>
      <c r="J421" s="18">
        <v>2438</v>
      </c>
      <c r="K421" s="22" t="s">
        <v>2</v>
      </c>
      <c r="L421" s="28" t="s">
        <v>4561</v>
      </c>
      <c r="M421" s="23" t="s">
        <v>3028</v>
      </c>
      <c r="N421" s="20" t="s">
        <v>2</v>
      </c>
      <c r="O421" s="40">
        <v>33574</v>
      </c>
    </row>
    <row r="422" spans="1:1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</sheetData>
  <sheetProtection sheet="1" objects="1" scenarios="1"/>
  <autoFilter ref="A1:Q422" xr:uid="{5A3C80CA-8035-4DC3-B35D-FDE214DD25A3}"/>
  <mergeCells count="6">
    <mergeCell ref="D334:E334"/>
    <mergeCell ref="B3:D3"/>
    <mergeCell ref="E3:F3"/>
    <mergeCell ref="D330:E330"/>
    <mergeCell ref="B4:D4"/>
    <mergeCell ref="E4:F4"/>
  </mergeCells>
  <conditionalFormatting sqref="B4">
    <cfRule type="containsText" dxfId="373" priority="47" operator="containsText" text="scan">
      <formula>NOT(ISERROR(SEARCH("scan",B4)))</formula>
    </cfRule>
    <cfRule type="beginsWith" dxfId="372" priority="48" operator="beginsWith" text="2x ■">
      <formula>LEFT(B4,LEN("2x ■"))="2x ■"</formula>
    </cfRule>
    <cfRule type="beginsWith" dxfId="371" priority="49" operator="beginsWith" text="1x ■">
      <formula>LEFT(B4,LEN("1x ■"))="1x ■"</formula>
    </cfRule>
    <cfRule type="containsText" dxfId="370" priority="50" stopIfTrue="1" operator="containsText" text="slecht">
      <formula>NOT(ISERROR(SEARCH("slecht",B4)))</formula>
    </cfRule>
    <cfRule type="containsText" dxfId="369" priority="51" operator="containsText" text="P.">
      <formula>NOT(ISERROR(SEARCH("P.",B4)))</formula>
    </cfRule>
    <cfRule type="containsText" dxfId="368" priority="52" operator="containsText" text="ander">
      <formula>NOT(ISERROR(SEARCH("ander",B4)))</formula>
    </cfRule>
    <cfRule type="containsBlanks" priority="53">
      <formula>LEN(TRIM(B4))=0</formula>
    </cfRule>
    <cfRule type="cellIs" dxfId="367" priority="54" operator="equal">
      <formula>0</formula>
    </cfRule>
    <cfRule type="containsBlanks" dxfId="366" priority="55">
      <formula>LEN(TRIM(B4))=0</formula>
    </cfRule>
  </conditionalFormatting>
  <conditionalFormatting sqref="B6:Q6">
    <cfRule type="cellIs" dxfId="365" priority="56" operator="greaterThan">
      <formula>1</formula>
    </cfRule>
    <cfRule type="cellIs" dxfId="364" priority="57" operator="equal">
      <formula>0</formula>
    </cfRule>
    <cfRule type="containsBlanks" dxfId="363" priority="58">
      <formula>LEN(TRIM(B6))=0</formula>
    </cfRule>
  </conditionalFormatting>
  <conditionalFormatting sqref="D7:E326">
    <cfRule type="cellIs" dxfId="362" priority="59" operator="equal">
      <formula>0</formula>
    </cfRule>
    <cfRule type="containsBlanks" dxfId="361" priority="60">
      <formula>LEN(TRIM(D7))=0</formula>
    </cfRule>
  </conditionalFormatting>
  <conditionalFormatting sqref="D335:E421">
    <cfRule type="cellIs" dxfId="360" priority="1" operator="equal">
      <formula>0</formula>
    </cfRule>
    <cfRule type="containsBlanks" dxfId="359" priority="2">
      <formula>LEN(TRIM(D335))=0</formula>
    </cfRule>
  </conditionalFormatting>
  <conditionalFormatting sqref="F330">
    <cfRule type="containsText" dxfId="358" priority="83" operator="containsText" text="scan">
      <formula>NOT(ISERROR(SEARCH("scan",F330)))</formula>
    </cfRule>
    <cfRule type="beginsWith" dxfId="357" priority="84" operator="beginsWith" text="2x ■">
      <formula>LEFT(F330,LEN("2x ■"))="2x ■"</formula>
    </cfRule>
    <cfRule type="beginsWith" dxfId="356" priority="85" operator="beginsWith" text="1x ■">
      <formula>LEFT(F330,LEN("1x ■"))="1x ■"</formula>
    </cfRule>
    <cfRule type="containsText" dxfId="355" priority="86" stopIfTrue="1" operator="containsText" text="slecht">
      <formula>NOT(ISERROR(SEARCH("slecht",F330)))</formula>
    </cfRule>
    <cfRule type="containsText" dxfId="354" priority="87" operator="containsText" text="P.">
      <formula>NOT(ISERROR(SEARCH("P.",F330)))</formula>
    </cfRule>
    <cfRule type="containsText" dxfId="353" priority="88" operator="containsText" text="ander">
      <formula>NOT(ISERROR(SEARCH("ander",F330)))</formula>
    </cfRule>
    <cfRule type="containsBlanks" priority="89">
      <formula>LEN(TRIM(F330))=0</formula>
    </cfRule>
    <cfRule type="cellIs" dxfId="352" priority="90" operator="equal">
      <formula>0</formula>
    </cfRule>
    <cfRule type="containsBlanks" dxfId="351" priority="91">
      <formula>LEN(TRIM(F330))=0</formula>
    </cfRule>
  </conditionalFormatting>
  <conditionalFormatting sqref="F334">
    <cfRule type="cellIs" dxfId="350" priority="61" operator="equal">
      <formula>0</formula>
    </cfRule>
    <cfRule type="containsText" dxfId="349" priority="62" operator="containsText" text="?sony?">
      <formula>NOT(ISERROR(SEARCH("?sony?",F334)))</formula>
    </cfRule>
    <cfRule type="containsText" dxfId="348" priority="63" stopIfTrue="1" operator="containsText" text="?scan?">
      <formula>NOT(ISERROR(SEARCH("?scan?",F334)))</formula>
    </cfRule>
    <cfRule type="containsBlanks" priority="64">
      <formula>LEN(TRIM(F334))=0</formula>
    </cfRule>
    <cfRule type="containsText" dxfId="347" priority="65" operator="containsText" text="scan">
      <formula>NOT(ISERROR(SEARCH("scan",F334)))</formula>
    </cfRule>
    <cfRule type="beginsWith" dxfId="346" priority="66" operator="beginsWith" text="2x ■">
      <formula>LEFT(F334,LEN("2x ■"))="2x ■"</formula>
    </cfRule>
    <cfRule type="beginsWith" dxfId="345" priority="67" operator="beginsWith" text="1x ■">
      <formula>LEFT(F334,LEN("1x ■"))="1x ■"</formula>
    </cfRule>
    <cfRule type="containsText" dxfId="344" priority="68" stopIfTrue="1" operator="containsText" text="slecht">
      <formula>NOT(ISERROR(SEARCH("slecht",F334)))</formula>
    </cfRule>
    <cfRule type="containsText" dxfId="343" priority="69" operator="containsText" text="P.">
      <formula>NOT(ISERROR(SEARCH("P.",F334)))</formula>
    </cfRule>
    <cfRule type="containsText" dxfId="342" priority="70" operator="containsText" text="ander">
      <formula>NOT(ISERROR(SEARCH("ander",F334)))</formula>
    </cfRule>
    <cfRule type="cellIs" dxfId="341" priority="71" stopIfTrue="1" operator="equal">
      <formula>0</formula>
    </cfRule>
  </conditionalFormatting>
  <conditionalFormatting sqref="G7:G326">
    <cfRule type="cellIs" dxfId="340" priority="113" operator="equal">
      <formula>"Ø"</formula>
    </cfRule>
    <cfRule type="containsBlanks" priority="114">
      <formula>LEN(TRIM(G7))=0</formula>
    </cfRule>
    <cfRule type="cellIs" dxfId="339" priority="115" operator="equal">
      <formula>0</formula>
    </cfRule>
    <cfRule type="containsBlanks" dxfId="338" priority="116">
      <formula>LEN(TRIM(G7))=0</formula>
    </cfRule>
  </conditionalFormatting>
  <conditionalFormatting sqref="G335:G421">
    <cfRule type="cellIs" dxfId="337" priority="3" operator="equal">
      <formula>"Ø"</formula>
    </cfRule>
    <cfRule type="containsBlanks" priority="4">
      <formula>LEN(TRIM(G335))=0</formula>
    </cfRule>
    <cfRule type="cellIs" dxfId="336" priority="5" operator="equal">
      <formula>0</formula>
    </cfRule>
    <cfRule type="containsBlanks" dxfId="335" priority="6">
      <formula>LEN(TRIM(G335))=0</formula>
    </cfRule>
  </conditionalFormatting>
  <conditionalFormatting sqref="I7:I326">
    <cfRule type="cellIs" dxfId="334" priority="1300" operator="equal">
      <formula>"☻"</formula>
    </cfRule>
    <cfRule type="containsText" dxfId="333" priority="1301" stopIfTrue="1" operator="containsText" text="Sony">
      <formula>NOT(ISERROR(SEARCH("Sony",I7)))</formula>
    </cfRule>
    <cfRule type="containsText" dxfId="332" priority="1302" operator="containsText" text="Ø">
      <formula>NOT(ISERROR(SEARCH("Ø",I7)))</formula>
    </cfRule>
  </conditionalFormatting>
  <conditionalFormatting sqref="I335:I421">
    <cfRule type="cellIs" dxfId="331" priority="21" operator="equal">
      <formula>"☻"</formula>
    </cfRule>
    <cfRule type="containsText" dxfId="330" priority="22" stopIfTrue="1" operator="containsText" text="Sony">
      <formula>NOT(ISERROR(SEARCH("Sony",I335)))</formula>
    </cfRule>
    <cfRule type="containsText" dxfId="329" priority="23" operator="containsText" text="Ø">
      <formula>NOT(ISERROR(SEARCH("Ø",I335)))</formula>
    </cfRule>
  </conditionalFormatting>
  <conditionalFormatting sqref="L5">
    <cfRule type="beginsWith" dxfId="328" priority="1327" operator="beginsWith" text="?">
      <formula>LEFT(L5,LEN("?"))="?"</formula>
    </cfRule>
    <cfRule type="beginsWith" dxfId="327" priority="1328" operator="beginsWith" text="2x ■">
      <formula>LEFT(L5,LEN("2x ■"))="2x ■"</formula>
    </cfRule>
    <cfRule type="beginsWith" dxfId="326" priority="1329" operator="beginsWith" text="1x ■">
      <formula>LEFT(L5,LEN("1x ■"))="1x ■"</formula>
    </cfRule>
    <cfRule type="containsText" dxfId="325" priority="1330" stopIfTrue="1" operator="containsText" text="slecht">
      <formula>NOT(ISERROR(SEARCH("slecht",L5)))</formula>
    </cfRule>
    <cfRule type="containsText" dxfId="324" priority="1331" operator="containsText" text="P.">
      <formula>NOT(ISERROR(SEARCH("P.",L5)))</formula>
    </cfRule>
    <cfRule type="containsText" dxfId="323" priority="1332" operator="containsText" text="ander">
      <formula>NOT(ISERROR(SEARCH("ander",L5)))</formula>
    </cfRule>
  </conditionalFormatting>
  <conditionalFormatting sqref="L7:L326">
    <cfRule type="cellIs" dxfId="322" priority="133" operator="equal">
      <formula>0</formula>
    </cfRule>
    <cfRule type="containsText" dxfId="321" priority="134" operator="containsText" text="?sony?">
      <formula>NOT(ISERROR(SEARCH("?sony?",L7)))</formula>
    </cfRule>
    <cfRule type="containsText" dxfId="320" priority="135" stopIfTrue="1" operator="containsText" text="?scan?">
      <formula>NOT(ISERROR(SEARCH("?scan?",L7)))</formula>
    </cfRule>
    <cfRule type="containsBlanks" priority="136">
      <formula>LEN(TRIM(L7))=0</formula>
    </cfRule>
    <cfRule type="containsText" dxfId="319" priority="137" operator="containsText" text="scan">
      <formula>NOT(ISERROR(SEARCH("scan",L7)))</formula>
    </cfRule>
    <cfRule type="beginsWith" dxfId="318" priority="138" operator="beginsWith" text="2x ■">
      <formula>LEFT(L7,LEN("2x ■"))="2x ■"</formula>
    </cfRule>
    <cfRule type="beginsWith" dxfId="317" priority="139" operator="beginsWith" text="1x ■">
      <formula>LEFT(L7,LEN("1x ■"))="1x ■"</formula>
    </cfRule>
    <cfRule type="containsText" dxfId="316" priority="140" stopIfTrue="1" operator="containsText" text="slecht">
      <formula>NOT(ISERROR(SEARCH("slecht",L7)))</formula>
    </cfRule>
    <cfRule type="containsText" dxfId="315" priority="141" operator="containsText" text="P.">
      <formula>NOT(ISERROR(SEARCH("P.",L7)))</formula>
    </cfRule>
    <cfRule type="containsText" dxfId="314" priority="142" operator="containsText" text="ander">
      <formula>NOT(ISERROR(SEARCH("ander",L7)))</formula>
    </cfRule>
    <cfRule type="cellIs" dxfId="313" priority="143" stopIfTrue="1" operator="equal">
      <formula>0</formula>
    </cfRule>
  </conditionalFormatting>
  <conditionalFormatting sqref="L335:L421">
    <cfRule type="cellIs" dxfId="312" priority="7" operator="equal">
      <formula>0</formula>
    </cfRule>
    <cfRule type="containsText" dxfId="311" priority="8" operator="containsText" text="?sony?">
      <formula>NOT(ISERROR(SEARCH("?sony?",L335)))</formula>
    </cfRule>
    <cfRule type="containsText" dxfId="310" priority="9" stopIfTrue="1" operator="containsText" text="?scan?">
      <formula>NOT(ISERROR(SEARCH("?scan?",L335)))</formula>
    </cfRule>
    <cfRule type="containsBlanks" priority="10">
      <formula>LEN(TRIM(L335))=0</formula>
    </cfRule>
    <cfRule type="containsText" dxfId="309" priority="11" operator="containsText" text="scan">
      <formula>NOT(ISERROR(SEARCH("scan",L335)))</formula>
    </cfRule>
    <cfRule type="beginsWith" dxfId="308" priority="12" operator="beginsWith" text="2x ■">
      <formula>LEFT(L335,LEN("2x ■"))="2x ■"</formula>
    </cfRule>
    <cfRule type="beginsWith" dxfId="307" priority="13" operator="beginsWith" text="1x ■">
      <formula>LEFT(L335,LEN("1x ■"))="1x ■"</formula>
    </cfRule>
    <cfRule type="containsText" dxfId="306" priority="14" stopIfTrue="1" operator="containsText" text="slecht">
      <formula>NOT(ISERROR(SEARCH("slecht",L335)))</formula>
    </cfRule>
    <cfRule type="containsText" dxfId="305" priority="15" operator="containsText" text="P.">
      <formula>NOT(ISERROR(SEARCH("P.",L335)))</formula>
    </cfRule>
    <cfRule type="containsText" dxfId="304" priority="16" operator="containsText" text="ander">
      <formula>NOT(ISERROR(SEARCH("ander",L335)))</formula>
    </cfRule>
    <cfRule type="cellIs" dxfId="303" priority="17" stopIfTrue="1" operator="equal">
      <formula>0</formula>
    </cfRule>
  </conditionalFormatting>
  <conditionalFormatting sqref="M7:O326">
    <cfRule type="cellIs" dxfId="302" priority="144" operator="greaterThan">
      <formula>1</formula>
    </cfRule>
    <cfRule type="cellIs" dxfId="301" priority="145" operator="equal">
      <formula>0</formula>
    </cfRule>
    <cfRule type="containsBlanks" dxfId="300" priority="146">
      <formula>LEN(TRIM(M7))=0</formula>
    </cfRule>
  </conditionalFormatting>
  <conditionalFormatting sqref="M335:O421">
    <cfRule type="cellIs" dxfId="299" priority="18" operator="greaterThan">
      <formula>1</formula>
    </cfRule>
    <cfRule type="cellIs" dxfId="298" priority="19" operator="equal">
      <formula>0</formula>
    </cfRule>
    <cfRule type="containsBlanks" dxfId="297" priority="20">
      <formula>LEN(TRIM(M335))=0</formula>
    </cfRule>
  </conditionalFormatting>
  <hyperlinks>
    <hyperlink ref="H2" r:id="rId1" display="https://stamps-be-album.jouwweb.be/intro/intro-3-contact-suggestions-reviews" xr:uid="{F53C4895-9381-4E0E-BA52-759DFBA0385B}"/>
    <hyperlink ref="G1" r:id="rId2" display="https://www.postzegelalbum-be.com/extra-nl-fr-en/mk-maximumkaarten-cartes-maximum-maximum-cards/overzicht-inhoud-sommaire-contents-overview/2b-postzegels-uit-folders-timbres-du-depliants-stamps-from-flyers/mk-jay1990-1991-2349-2438-nl-fr-en-invent" xr:uid="{718C60AF-1503-485F-8AC8-57262F12DFF5}"/>
    <hyperlink ref="H329" r:id="rId3" display="https://stamps-be-album.jouwweb.be/intro/intro-3-contact-suggestions-reviews" xr:uid="{6AE5B21E-E682-49AD-8B7E-A935624AA5E3}"/>
    <hyperlink ref="B4:D4" r:id="rId4" location="'MK INVENT J1972-J1973(NL)'!F218" display="◄scan" xr:uid="{CCEA0558-3C86-44EA-91CA-094FE2F91C2A}"/>
    <hyperlink ref="H333" r:id="rId5" display="https://stamps-be-album.jouwweb.be/intro/intro-3-contact-suggestions-reviews" xr:uid="{FC8740B5-930F-46CB-A5D7-DD8620445936}"/>
  </hyperlinks>
  <printOptions horizontalCentered="1"/>
  <pageMargins left="0" right="0" top="0.39370078740157483" bottom="0" header="0" footer="0"/>
  <pageSetup paperSize="9" scale="73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C46DD-84CC-49EB-BE2C-582F4A942A55}">
  <dimension ref="A1:Q454"/>
  <sheetViews>
    <sheetView showZeros="0" zoomScaleNormal="100" workbookViewId="0">
      <pane xSplit="8" ySplit="5" topLeftCell="I350" activePane="bottomRight" state="frozen"/>
      <selection pane="topRight" activeCell="I1" sqref="I1"/>
      <selection pane="bottomLeft" activeCell="A6" sqref="A6"/>
      <selection pane="bottomRight" activeCell="G449" sqref="G449"/>
    </sheetView>
  </sheetViews>
  <sheetFormatPr defaultRowHeight="14.4" x14ac:dyDescent="0.3"/>
  <cols>
    <col min="1" max="1" width="3.441406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9.44140625" style="25" customWidth="1"/>
    <col min="7" max="7" width="70.44140625" customWidth="1"/>
    <col min="8" max="8" width="14.88671875" customWidth="1"/>
    <col min="9" max="9" width="7.88671875" style="19" customWidth="1"/>
    <col min="10" max="10" width="9.88671875" customWidth="1"/>
    <col min="11" max="11" width="10.88671875" customWidth="1"/>
    <col min="12" max="12" width="7.6640625" customWidth="1"/>
    <col min="13" max="13" width="14.109375" style="19" customWidth="1"/>
    <col min="14" max="14" width="12.44140625" customWidth="1"/>
    <col min="15" max="15" width="11.33203125" customWidth="1"/>
    <col min="16" max="16" width="21.109375" customWidth="1"/>
    <col min="17" max="17" width="19.33203125" customWidth="1"/>
  </cols>
  <sheetData>
    <row r="1" spans="1:17" x14ac:dyDescent="0.3">
      <c r="G1" s="44" t="s">
        <v>4527</v>
      </c>
      <c r="L1" s="19"/>
    </row>
    <row r="2" spans="1:17" ht="15" thickBot="1" x14ac:dyDescent="0.35">
      <c r="A2" t="s">
        <v>4513</v>
      </c>
      <c r="C2" s="42" t="s">
        <v>2150</v>
      </c>
      <c r="D2" s="42" t="s">
        <v>2150</v>
      </c>
      <c r="E2" s="42" t="s">
        <v>2150</v>
      </c>
      <c r="F2" s="42" t="s">
        <v>2150</v>
      </c>
      <c r="G2" s="43" t="s">
        <v>4514</v>
      </c>
      <c r="H2" s="44" t="s">
        <v>4515</v>
      </c>
      <c r="L2" s="19"/>
    </row>
    <row r="3" spans="1:17" ht="15" customHeight="1" thickBot="1" x14ac:dyDescent="0.35">
      <c r="A3" s="41" t="s">
        <v>4513</v>
      </c>
      <c r="B3" s="74" t="s">
        <v>5572</v>
      </c>
      <c r="C3" s="75"/>
      <c r="D3" s="76"/>
      <c r="E3" s="72" t="str">
        <f>CONCATENATE("◄x",COUNTIF(L5:L356,"scan"),"(scans)")</f>
        <v>◄x3(scans)</v>
      </c>
      <c r="F3" s="73"/>
      <c r="G3" s="59" t="str">
        <f>CONCATENATE(D317,"Scan(s) missing in :")</f>
        <v>Scan(s) missing in :</v>
      </c>
      <c r="H3" s="45" t="s">
        <v>4541</v>
      </c>
      <c r="L3" s="19"/>
    </row>
    <row r="4" spans="1:17" ht="15.6" customHeight="1" thickTop="1" thickBot="1" x14ac:dyDescent="0.35">
      <c r="A4" s="41" t="s">
        <v>4513</v>
      </c>
      <c r="B4" s="77" t="s">
        <v>4516</v>
      </c>
      <c r="C4" s="78"/>
      <c r="D4" s="79"/>
      <c r="E4" s="80" t="str">
        <f>CONCATENATE("◄x",COUNTIF(L6:L356,"?sony?"),"(?sony?)")</f>
        <v>◄x87(?sony?)</v>
      </c>
      <c r="F4" s="81"/>
      <c r="G4" s="47" t="s">
        <v>4540</v>
      </c>
      <c r="H4" s="46"/>
      <c r="I4" s="48"/>
      <c r="J4" s="49"/>
      <c r="K4" s="49"/>
      <c r="L4" s="48"/>
      <c r="M4" s="48"/>
      <c r="N4" s="49"/>
      <c r="O4" s="48"/>
      <c r="P4" s="49"/>
      <c r="Q4" s="50"/>
    </row>
    <row r="5" spans="1:17" ht="43.8" thickBot="1" x14ac:dyDescent="0.35">
      <c r="A5" s="41" t="s">
        <v>4513</v>
      </c>
      <c r="B5" s="14"/>
      <c r="C5" s="13" t="str">
        <f>IF(COUNTIF(B6:B356,"?")&gt;0,"?",IF(AND(D5="◄",E5="►"),"◄►",IF(D5="◄","◄",IF(E5="►","►",""))))</f>
        <v>◄</v>
      </c>
      <c r="D5" s="8" t="str">
        <f>IF(SUM(D6:D256)+1=ROWS(D6:D256)-COUNTIF(D6:D256,"-"),"","◄")</f>
        <v>◄</v>
      </c>
      <c r="E5" s="9" t="str">
        <f>IF(SUM(E6:E256)&gt;0,"►","")</f>
        <v/>
      </c>
      <c r="F5" s="5" t="s">
        <v>174</v>
      </c>
      <c r="G5" s="5" t="s">
        <v>15</v>
      </c>
      <c r="H5" s="5" t="s">
        <v>0</v>
      </c>
      <c r="I5" s="21" t="s">
        <v>11</v>
      </c>
      <c r="J5" s="6" t="s">
        <v>16</v>
      </c>
      <c r="K5" s="7" t="s">
        <v>17</v>
      </c>
      <c r="L5" s="17" t="s">
        <v>4</v>
      </c>
      <c r="M5" s="16" t="s">
        <v>7</v>
      </c>
      <c r="N5" s="16" t="s">
        <v>18</v>
      </c>
      <c r="O5" s="16" t="s">
        <v>19</v>
      </c>
      <c r="P5" s="30" t="s">
        <v>20</v>
      </c>
      <c r="Q5" s="31"/>
    </row>
    <row r="6" spans="1:17" ht="15" thickBot="1" x14ac:dyDescent="0.35">
      <c r="A6" s="41" t="s">
        <v>4513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x14ac:dyDescent="0.3">
      <c r="A7" s="41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6" t="s">
        <v>176</v>
      </c>
      <c r="G7" s="4" t="s">
        <v>3034</v>
      </c>
      <c r="H7" s="2" t="s">
        <v>3035</v>
      </c>
      <c r="I7" s="18" t="s">
        <v>13</v>
      </c>
      <c r="J7" s="18" t="s">
        <v>3036</v>
      </c>
      <c r="K7" s="22" t="s">
        <v>8</v>
      </c>
      <c r="L7" s="28">
        <v>0</v>
      </c>
      <c r="M7" s="23" t="s">
        <v>3037</v>
      </c>
      <c r="N7" s="20" t="s">
        <v>3038</v>
      </c>
      <c r="O7" s="3">
        <v>33623</v>
      </c>
      <c r="P7" s="32" t="s">
        <v>3039</v>
      </c>
      <c r="Q7" s="33">
        <v>0</v>
      </c>
    </row>
    <row r="8" spans="1:17" x14ac:dyDescent="0.3">
      <c r="A8" s="41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179</v>
      </c>
      <c r="G8" s="4" t="s">
        <v>3034</v>
      </c>
      <c r="H8" s="2" t="s">
        <v>3040</v>
      </c>
      <c r="I8" s="18" t="s">
        <v>14</v>
      </c>
      <c r="J8" s="18" t="s">
        <v>3036</v>
      </c>
      <c r="K8" s="22" t="s">
        <v>8</v>
      </c>
      <c r="L8" s="28">
        <v>0</v>
      </c>
      <c r="M8" s="23" t="s">
        <v>3037</v>
      </c>
      <c r="N8" s="20">
        <v>33623</v>
      </c>
      <c r="O8" s="3">
        <v>33623</v>
      </c>
      <c r="P8" s="34"/>
      <c r="Q8" s="35"/>
    </row>
    <row r="9" spans="1:17" ht="15" thickBot="1" x14ac:dyDescent="0.35">
      <c r="A9" s="41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7" t="s">
        <v>181</v>
      </c>
      <c r="G9" s="4" t="s">
        <v>3034</v>
      </c>
      <c r="H9" s="2" t="s">
        <v>5211</v>
      </c>
      <c r="I9" s="18" t="s">
        <v>4548</v>
      </c>
      <c r="J9" s="18" t="s">
        <v>3036</v>
      </c>
      <c r="K9" s="22" t="s">
        <v>2</v>
      </c>
      <c r="L9" s="28" t="s">
        <v>4561</v>
      </c>
      <c r="M9" s="23" t="s">
        <v>3037</v>
      </c>
      <c r="N9" s="20" t="s">
        <v>2</v>
      </c>
      <c r="O9" s="3">
        <v>33623</v>
      </c>
      <c r="P9" s="34"/>
      <c r="Q9" s="35"/>
    </row>
    <row r="10" spans="1:17" x14ac:dyDescent="0.3">
      <c r="A10" s="41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6" t="s">
        <v>183</v>
      </c>
      <c r="G10" s="4" t="s">
        <v>3034</v>
      </c>
      <c r="H10" s="2" t="s">
        <v>3041</v>
      </c>
      <c r="I10" s="18" t="s">
        <v>13</v>
      </c>
      <c r="J10" s="18">
        <v>2440</v>
      </c>
      <c r="K10" s="22" t="s">
        <v>6</v>
      </c>
      <c r="L10" s="28">
        <v>0</v>
      </c>
      <c r="M10" s="23" t="s">
        <v>3037</v>
      </c>
      <c r="N10" s="20" t="s">
        <v>3038</v>
      </c>
      <c r="O10" s="3">
        <v>33623</v>
      </c>
      <c r="P10" s="32" t="s">
        <v>3039</v>
      </c>
      <c r="Q10" s="33">
        <v>0</v>
      </c>
    </row>
    <row r="11" spans="1:17" x14ac:dyDescent="0.3">
      <c r="A11" s="41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7" t="s">
        <v>186</v>
      </c>
      <c r="G11" s="4" t="s">
        <v>3034</v>
      </c>
      <c r="H11" s="2" t="s">
        <v>3042</v>
      </c>
      <c r="I11" s="18" t="s">
        <v>14</v>
      </c>
      <c r="J11" s="18">
        <v>2440</v>
      </c>
      <c r="K11" s="22" t="s">
        <v>6</v>
      </c>
      <c r="L11" s="28">
        <v>0</v>
      </c>
      <c r="M11" s="23" t="s">
        <v>3037</v>
      </c>
      <c r="N11" s="20">
        <v>33623</v>
      </c>
      <c r="O11" s="3">
        <v>33623</v>
      </c>
      <c r="P11" s="34"/>
      <c r="Q11" s="35"/>
    </row>
    <row r="12" spans="1:17" ht="15" thickBot="1" x14ac:dyDescent="0.35">
      <c r="A12" s="41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7" t="s">
        <v>515</v>
      </c>
      <c r="G12" s="4" t="s">
        <v>3034</v>
      </c>
      <c r="H12" s="2" t="s">
        <v>5212</v>
      </c>
      <c r="I12" s="18" t="s">
        <v>4548</v>
      </c>
      <c r="J12" s="18">
        <v>2440</v>
      </c>
      <c r="K12" s="22" t="s">
        <v>2</v>
      </c>
      <c r="L12" s="28" t="s">
        <v>4561</v>
      </c>
      <c r="M12" s="23" t="s">
        <v>3037</v>
      </c>
      <c r="N12" s="20" t="s">
        <v>2</v>
      </c>
      <c r="O12" s="3">
        <v>33623</v>
      </c>
      <c r="P12" s="34"/>
      <c r="Q12" s="35"/>
    </row>
    <row r="13" spans="1:17" x14ac:dyDescent="0.3">
      <c r="A13" s="41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6" t="s">
        <v>188</v>
      </c>
      <c r="G13" s="4" t="s">
        <v>3034</v>
      </c>
      <c r="H13" s="2" t="s">
        <v>3043</v>
      </c>
      <c r="I13" s="18" t="s">
        <v>13</v>
      </c>
      <c r="J13" s="18">
        <v>2441</v>
      </c>
      <c r="K13" s="22" t="s">
        <v>1323</v>
      </c>
      <c r="L13" s="28">
        <v>0</v>
      </c>
      <c r="M13" s="23" t="s">
        <v>3037</v>
      </c>
      <c r="N13" s="20" t="s">
        <v>3038</v>
      </c>
      <c r="O13" s="3">
        <v>33623</v>
      </c>
      <c r="P13" s="32" t="s">
        <v>3039</v>
      </c>
      <c r="Q13" s="33">
        <v>0</v>
      </c>
    </row>
    <row r="14" spans="1:17" x14ac:dyDescent="0.3">
      <c r="A14" s="41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7" t="s">
        <v>190</v>
      </c>
      <c r="G14" s="4" t="s">
        <v>3034</v>
      </c>
      <c r="H14" s="2" t="s">
        <v>3044</v>
      </c>
      <c r="I14" s="18" t="s">
        <v>14</v>
      </c>
      <c r="J14" s="18">
        <v>2441</v>
      </c>
      <c r="K14" s="22">
        <v>0</v>
      </c>
      <c r="L14" s="28">
        <v>0</v>
      </c>
      <c r="M14" s="23" t="s">
        <v>3037</v>
      </c>
      <c r="N14" s="20" t="s">
        <v>3038</v>
      </c>
      <c r="O14" s="3">
        <v>33623</v>
      </c>
      <c r="P14" s="34"/>
      <c r="Q14" s="35"/>
    </row>
    <row r="15" spans="1:17" ht="15" thickBot="1" x14ac:dyDescent="0.35">
      <c r="A15" s="41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7" t="s">
        <v>192</v>
      </c>
      <c r="G15" s="4" t="s">
        <v>3034</v>
      </c>
      <c r="H15" s="2" t="s">
        <v>5213</v>
      </c>
      <c r="I15" s="18" t="s">
        <v>4548</v>
      </c>
      <c r="J15" s="18">
        <v>2441</v>
      </c>
      <c r="K15" s="22" t="s">
        <v>2</v>
      </c>
      <c r="L15" s="28" t="s">
        <v>4561</v>
      </c>
      <c r="M15" s="23" t="s">
        <v>3037</v>
      </c>
      <c r="N15" s="20" t="s">
        <v>2</v>
      </c>
      <c r="O15" s="3">
        <v>33623</v>
      </c>
      <c r="P15" s="34"/>
      <c r="Q15" s="35"/>
    </row>
    <row r="16" spans="1:17" x14ac:dyDescent="0.3">
      <c r="A16" s="41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6" t="s">
        <v>193</v>
      </c>
      <c r="G16" s="4" t="s">
        <v>3034</v>
      </c>
      <c r="H16" s="2" t="s">
        <v>3045</v>
      </c>
      <c r="I16" s="18" t="s">
        <v>705</v>
      </c>
      <c r="J16" s="18">
        <v>2442</v>
      </c>
      <c r="K16" s="22" t="s">
        <v>3046</v>
      </c>
      <c r="L16" s="28">
        <v>0</v>
      </c>
      <c r="M16" s="23" t="s">
        <v>3037</v>
      </c>
      <c r="N16" s="20" t="s">
        <v>3038</v>
      </c>
      <c r="O16" s="3">
        <v>33623</v>
      </c>
      <c r="P16" s="32" t="s">
        <v>3039</v>
      </c>
      <c r="Q16" s="33">
        <v>0</v>
      </c>
    </row>
    <row r="17" spans="1:17" x14ac:dyDescent="0.3">
      <c r="A17" s="41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7" t="s">
        <v>194</v>
      </c>
      <c r="G17" s="4" t="s">
        <v>3034</v>
      </c>
      <c r="H17" s="2" t="s">
        <v>3047</v>
      </c>
      <c r="I17" s="18" t="s">
        <v>1828</v>
      </c>
      <c r="J17" s="18">
        <v>2442</v>
      </c>
      <c r="K17" s="22" t="s">
        <v>3046</v>
      </c>
      <c r="L17" s="28">
        <v>0</v>
      </c>
      <c r="M17" s="23" t="s">
        <v>3037</v>
      </c>
      <c r="N17" s="20" t="s">
        <v>3038</v>
      </c>
      <c r="O17" s="3">
        <v>33623</v>
      </c>
      <c r="P17" s="34"/>
      <c r="Q17" s="35"/>
    </row>
    <row r="18" spans="1:17" ht="15" thickBot="1" x14ac:dyDescent="0.35">
      <c r="A18" s="41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7" t="s">
        <v>195</v>
      </c>
      <c r="G18" s="4" t="s">
        <v>3034</v>
      </c>
      <c r="H18" s="2" t="s">
        <v>5214</v>
      </c>
      <c r="I18" s="18" t="s">
        <v>4548</v>
      </c>
      <c r="J18" s="18">
        <v>2442</v>
      </c>
      <c r="K18" s="22" t="s">
        <v>2</v>
      </c>
      <c r="L18" s="28" t="s">
        <v>4561</v>
      </c>
      <c r="M18" s="23" t="s">
        <v>3037</v>
      </c>
      <c r="N18" s="20" t="s">
        <v>2</v>
      </c>
      <c r="O18" s="3">
        <v>33623</v>
      </c>
      <c r="P18" s="34"/>
      <c r="Q18" s="35"/>
    </row>
    <row r="19" spans="1:17" x14ac:dyDescent="0.3">
      <c r="A19" s="41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6" t="s">
        <v>196</v>
      </c>
      <c r="G19" s="4" t="s">
        <v>3048</v>
      </c>
      <c r="H19" s="2" t="s">
        <v>3049</v>
      </c>
      <c r="I19" s="18">
        <v>0</v>
      </c>
      <c r="J19" s="18" t="s">
        <v>3050</v>
      </c>
      <c r="K19" s="22" t="s">
        <v>8</v>
      </c>
      <c r="L19" s="28">
        <v>0</v>
      </c>
      <c r="M19" s="23" t="s">
        <v>3051</v>
      </c>
      <c r="N19" s="20">
        <v>33644</v>
      </c>
      <c r="O19" s="3">
        <v>33644</v>
      </c>
      <c r="P19" s="32" t="s">
        <v>3052</v>
      </c>
      <c r="Q19" s="33">
        <v>0</v>
      </c>
    </row>
    <row r="20" spans="1:17" x14ac:dyDescent="0.3">
      <c r="A20" s="41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7" t="s">
        <v>197</v>
      </c>
      <c r="G20" s="4" t="s">
        <v>3048</v>
      </c>
      <c r="H20" s="2" t="s">
        <v>3053</v>
      </c>
      <c r="I20" s="18">
        <v>0</v>
      </c>
      <c r="J20" s="18" t="s">
        <v>3050</v>
      </c>
      <c r="K20" s="22" t="s">
        <v>2</v>
      </c>
      <c r="L20" s="28" t="s">
        <v>1</v>
      </c>
      <c r="M20" s="23" t="s">
        <v>3051</v>
      </c>
      <c r="N20" s="20" t="s">
        <v>2</v>
      </c>
      <c r="O20" s="3">
        <v>33644</v>
      </c>
      <c r="P20" s="34"/>
      <c r="Q20" s="35"/>
    </row>
    <row r="21" spans="1:17" ht="15" thickBot="1" x14ac:dyDescent="0.35">
      <c r="A21" s="41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7" t="s">
        <v>198</v>
      </c>
      <c r="G21" s="4" t="s">
        <v>3048</v>
      </c>
      <c r="H21" s="2" t="s">
        <v>5215</v>
      </c>
      <c r="I21" s="18" t="s">
        <v>4548</v>
      </c>
      <c r="J21" s="18" t="s">
        <v>3050</v>
      </c>
      <c r="K21" s="22" t="s">
        <v>2</v>
      </c>
      <c r="L21" s="28" t="s">
        <v>4561</v>
      </c>
      <c r="M21" s="23" t="s">
        <v>3051</v>
      </c>
      <c r="N21" s="20" t="s">
        <v>2</v>
      </c>
      <c r="O21" s="3">
        <v>33644</v>
      </c>
      <c r="P21" s="34"/>
      <c r="Q21" s="35"/>
    </row>
    <row r="22" spans="1:17" x14ac:dyDescent="0.3">
      <c r="A22" s="41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6" t="s">
        <v>199</v>
      </c>
      <c r="G22" s="4" t="s">
        <v>3054</v>
      </c>
      <c r="H22" s="2" t="s">
        <v>3055</v>
      </c>
      <c r="I22" s="18">
        <v>0</v>
      </c>
      <c r="J22" s="18">
        <v>2444</v>
      </c>
      <c r="K22" s="22" t="s">
        <v>3056</v>
      </c>
      <c r="L22" s="28">
        <v>0</v>
      </c>
      <c r="M22" s="23" t="s">
        <v>3057</v>
      </c>
      <c r="N22" s="20" t="s">
        <v>3058</v>
      </c>
      <c r="O22" s="3">
        <v>33658</v>
      </c>
      <c r="P22" s="32" t="s">
        <v>3059</v>
      </c>
      <c r="Q22" s="33">
        <v>0</v>
      </c>
    </row>
    <row r="23" spans="1:17" x14ac:dyDescent="0.3">
      <c r="A23" s="41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7" t="s">
        <v>202</v>
      </c>
      <c r="G23" s="4" t="s">
        <v>3054</v>
      </c>
      <c r="H23" s="2" t="s">
        <v>3060</v>
      </c>
      <c r="I23" s="18">
        <v>0</v>
      </c>
      <c r="J23" s="18">
        <v>2444</v>
      </c>
      <c r="K23" s="22" t="s">
        <v>6</v>
      </c>
      <c r="L23" s="28">
        <v>0</v>
      </c>
      <c r="M23" s="23" t="s">
        <v>3057</v>
      </c>
      <c r="N23" s="20" t="s">
        <v>3058</v>
      </c>
      <c r="O23" s="3">
        <v>33658</v>
      </c>
      <c r="P23" s="34"/>
      <c r="Q23" s="35"/>
    </row>
    <row r="24" spans="1:17" ht="15" thickBot="1" x14ac:dyDescent="0.35">
      <c r="A24" s="41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7" t="s">
        <v>538</v>
      </c>
      <c r="G24" s="4" t="s">
        <v>3054</v>
      </c>
      <c r="H24" s="2" t="s">
        <v>5216</v>
      </c>
      <c r="I24" s="18" t="s">
        <v>4548</v>
      </c>
      <c r="J24" s="18">
        <v>2444</v>
      </c>
      <c r="K24" s="22" t="s">
        <v>2</v>
      </c>
      <c r="L24" s="28" t="s">
        <v>4561</v>
      </c>
      <c r="M24" s="23" t="s">
        <v>3057</v>
      </c>
      <c r="N24" s="20" t="s">
        <v>2</v>
      </c>
      <c r="O24" s="3">
        <v>33658</v>
      </c>
      <c r="P24" s="34"/>
      <c r="Q24" s="35"/>
    </row>
    <row r="25" spans="1:17" x14ac:dyDescent="0.3">
      <c r="A25" s="41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6" t="s">
        <v>204</v>
      </c>
      <c r="G25" s="4" t="s">
        <v>3061</v>
      </c>
      <c r="H25" s="2" t="s">
        <v>3062</v>
      </c>
      <c r="I25" s="18" t="s">
        <v>13</v>
      </c>
      <c r="J25" s="18" t="s">
        <v>3063</v>
      </c>
      <c r="K25" s="22" t="s">
        <v>1213</v>
      </c>
      <c r="L25" s="28">
        <v>0</v>
      </c>
      <c r="M25" s="23" t="s">
        <v>3064</v>
      </c>
      <c r="N25" s="20" t="s">
        <v>3065</v>
      </c>
      <c r="O25" s="3">
        <v>33672</v>
      </c>
      <c r="P25" s="32" t="s">
        <v>3059</v>
      </c>
      <c r="Q25" s="33">
        <v>0</v>
      </c>
    </row>
    <row r="26" spans="1:17" x14ac:dyDescent="0.3">
      <c r="A26" s="41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7" t="s">
        <v>207</v>
      </c>
      <c r="G26" s="4" t="s">
        <v>3061</v>
      </c>
      <c r="H26" s="2" t="s">
        <v>3066</v>
      </c>
      <c r="I26" s="18" t="s">
        <v>14</v>
      </c>
      <c r="J26" s="18" t="s">
        <v>3063</v>
      </c>
      <c r="K26" s="22" t="s">
        <v>1213</v>
      </c>
      <c r="L26" s="28">
        <v>0</v>
      </c>
      <c r="M26" s="23" t="s">
        <v>3064</v>
      </c>
      <c r="N26" s="20" t="s">
        <v>3065</v>
      </c>
      <c r="O26" s="3">
        <v>33672</v>
      </c>
      <c r="P26" s="34"/>
      <c r="Q26" s="35"/>
    </row>
    <row r="27" spans="1:17" ht="15" thickBot="1" x14ac:dyDescent="0.35">
      <c r="A27" s="41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7" t="s">
        <v>541</v>
      </c>
      <c r="G27" s="4" t="s">
        <v>3061</v>
      </c>
      <c r="H27" s="2" t="s">
        <v>5217</v>
      </c>
      <c r="I27" s="18" t="s">
        <v>4548</v>
      </c>
      <c r="J27" s="18" t="s">
        <v>3063</v>
      </c>
      <c r="K27" s="22" t="s">
        <v>2</v>
      </c>
      <c r="L27" s="28" t="s">
        <v>4561</v>
      </c>
      <c r="M27" s="23" t="s">
        <v>3064</v>
      </c>
      <c r="N27" s="20" t="s">
        <v>2</v>
      </c>
      <c r="O27" s="3">
        <v>33672</v>
      </c>
      <c r="P27" s="34"/>
      <c r="Q27" s="35"/>
    </row>
    <row r="28" spans="1:17" x14ac:dyDescent="0.3">
      <c r="A28" s="41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6" t="s">
        <v>209</v>
      </c>
      <c r="G28" s="4" t="s">
        <v>3061</v>
      </c>
      <c r="H28" s="2" t="s">
        <v>3067</v>
      </c>
      <c r="I28" s="18" t="s">
        <v>705</v>
      </c>
      <c r="J28" s="18">
        <v>2446</v>
      </c>
      <c r="K28" s="22" t="s">
        <v>775</v>
      </c>
      <c r="L28" s="28">
        <v>0</v>
      </c>
      <c r="M28" s="23" t="s">
        <v>3064</v>
      </c>
      <c r="N28" s="20" t="s">
        <v>3065</v>
      </c>
      <c r="O28" s="3">
        <v>33672</v>
      </c>
      <c r="P28" s="32" t="s">
        <v>3059</v>
      </c>
      <c r="Q28" s="33">
        <v>0</v>
      </c>
    </row>
    <row r="29" spans="1:17" x14ac:dyDescent="0.3">
      <c r="A29" s="41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7" t="s">
        <v>211</v>
      </c>
      <c r="G29" s="4" t="s">
        <v>3061</v>
      </c>
      <c r="H29" s="2" t="s">
        <v>3068</v>
      </c>
      <c r="I29" s="18" t="s">
        <v>1828</v>
      </c>
      <c r="J29" s="18">
        <v>2446</v>
      </c>
      <c r="K29" s="22" t="s">
        <v>775</v>
      </c>
      <c r="L29" s="28">
        <v>0</v>
      </c>
      <c r="M29" s="23" t="s">
        <v>3064</v>
      </c>
      <c r="N29" s="20" t="s">
        <v>3065</v>
      </c>
      <c r="O29" s="3">
        <v>33672</v>
      </c>
      <c r="P29" s="34"/>
      <c r="Q29" s="35"/>
    </row>
    <row r="30" spans="1:17" ht="15" thickBot="1" x14ac:dyDescent="0.35">
      <c r="A30" s="41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7" t="s">
        <v>543</v>
      </c>
      <c r="G30" s="4" t="s">
        <v>3061</v>
      </c>
      <c r="H30" s="2" t="s">
        <v>5218</v>
      </c>
      <c r="I30" s="18" t="s">
        <v>4548</v>
      </c>
      <c r="J30" s="18">
        <v>2446</v>
      </c>
      <c r="K30" s="22" t="s">
        <v>2</v>
      </c>
      <c r="L30" s="28" t="s">
        <v>4561</v>
      </c>
      <c r="M30" s="23" t="s">
        <v>3064</v>
      </c>
      <c r="N30" s="20" t="s">
        <v>2</v>
      </c>
      <c r="O30" s="3">
        <v>33672</v>
      </c>
      <c r="P30" s="34"/>
      <c r="Q30" s="35"/>
    </row>
    <row r="31" spans="1:17" x14ac:dyDescent="0.3">
      <c r="A31" s="41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6" t="s">
        <v>213</v>
      </c>
      <c r="G31" s="4" t="s">
        <v>3061</v>
      </c>
      <c r="H31" s="2" t="s">
        <v>3069</v>
      </c>
      <c r="I31" s="18" t="s">
        <v>1811</v>
      </c>
      <c r="J31" s="18">
        <v>2447</v>
      </c>
      <c r="K31" s="22" t="s">
        <v>679</v>
      </c>
      <c r="L31" s="28">
        <v>0</v>
      </c>
      <c r="M31" s="23" t="s">
        <v>3064</v>
      </c>
      <c r="N31" s="20" t="s">
        <v>3065</v>
      </c>
      <c r="O31" s="3">
        <v>33672</v>
      </c>
      <c r="P31" s="32" t="s">
        <v>3059</v>
      </c>
      <c r="Q31" s="33">
        <v>0</v>
      </c>
    </row>
    <row r="32" spans="1:17" x14ac:dyDescent="0.3">
      <c r="A32" s="41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7" t="s">
        <v>216</v>
      </c>
      <c r="G32" s="4" t="s">
        <v>3061</v>
      </c>
      <c r="H32" s="2" t="s">
        <v>3070</v>
      </c>
      <c r="I32" s="18" t="s">
        <v>1758</v>
      </c>
      <c r="J32" s="18">
        <v>2447</v>
      </c>
      <c r="K32" s="22" t="s">
        <v>2354</v>
      </c>
      <c r="L32" s="28">
        <v>0</v>
      </c>
      <c r="M32" s="23" t="s">
        <v>3064</v>
      </c>
      <c r="N32" s="20" t="s">
        <v>3065</v>
      </c>
      <c r="O32" s="3">
        <v>33672</v>
      </c>
      <c r="P32" s="34"/>
      <c r="Q32" s="35"/>
    </row>
    <row r="33" spans="1:17" ht="15" thickBot="1" x14ac:dyDescent="0.35">
      <c r="A33" s="41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7" t="s">
        <v>217</v>
      </c>
      <c r="G33" s="4" t="s">
        <v>3061</v>
      </c>
      <c r="H33" s="2" t="s">
        <v>5219</v>
      </c>
      <c r="I33" s="18" t="s">
        <v>4548</v>
      </c>
      <c r="J33" s="18">
        <v>2447</v>
      </c>
      <c r="K33" s="22" t="s">
        <v>2</v>
      </c>
      <c r="L33" s="28" t="s">
        <v>4561</v>
      </c>
      <c r="M33" s="23" t="s">
        <v>3064</v>
      </c>
      <c r="N33" s="20" t="s">
        <v>2</v>
      </c>
      <c r="O33" s="3">
        <v>33672</v>
      </c>
      <c r="P33" s="34"/>
      <c r="Q33" s="35"/>
    </row>
    <row r="34" spans="1:17" x14ac:dyDescent="0.3">
      <c r="A34" s="41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6" t="s">
        <v>219</v>
      </c>
      <c r="G34" s="4" t="s">
        <v>3071</v>
      </c>
      <c r="H34" s="2" t="s">
        <v>3072</v>
      </c>
      <c r="I34" s="18">
        <v>0</v>
      </c>
      <c r="J34" s="18" t="s">
        <v>3073</v>
      </c>
      <c r="K34" s="22" t="s">
        <v>6</v>
      </c>
      <c r="L34" s="28">
        <v>0</v>
      </c>
      <c r="M34" s="23" t="s">
        <v>3074</v>
      </c>
      <c r="N34" s="20" t="s">
        <v>3075</v>
      </c>
      <c r="O34" s="3">
        <v>33686</v>
      </c>
      <c r="P34" s="32" t="s">
        <v>3076</v>
      </c>
      <c r="Q34" s="33">
        <v>0</v>
      </c>
    </row>
    <row r="35" spans="1:17" x14ac:dyDescent="0.3">
      <c r="A35" s="41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7" t="s">
        <v>221</v>
      </c>
      <c r="G35" s="4" t="s">
        <v>3071</v>
      </c>
      <c r="H35" s="2" t="s">
        <v>3077</v>
      </c>
      <c r="I35" s="18">
        <v>0</v>
      </c>
      <c r="J35" s="18" t="s">
        <v>3073</v>
      </c>
      <c r="K35" s="22" t="s">
        <v>6</v>
      </c>
      <c r="L35" s="28">
        <v>0</v>
      </c>
      <c r="M35" s="23" t="s">
        <v>3074</v>
      </c>
      <c r="N35" s="20" t="s">
        <v>3075</v>
      </c>
      <c r="O35" s="3">
        <v>33686</v>
      </c>
      <c r="P35" s="34"/>
      <c r="Q35" s="35"/>
    </row>
    <row r="36" spans="1:17" ht="15" thickBot="1" x14ac:dyDescent="0.35">
      <c r="A36" s="41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7" t="s">
        <v>560</v>
      </c>
      <c r="G36" s="4" t="s">
        <v>3071</v>
      </c>
      <c r="H36" s="2" t="s">
        <v>5220</v>
      </c>
      <c r="I36" s="18" t="s">
        <v>4548</v>
      </c>
      <c r="J36" s="18" t="s">
        <v>3073</v>
      </c>
      <c r="K36" s="22" t="s">
        <v>2</v>
      </c>
      <c r="L36" s="28" t="s">
        <v>4561</v>
      </c>
      <c r="M36" s="23" t="s">
        <v>3074</v>
      </c>
      <c r="N36" s="20" t="s">
        <v>2</v>
      </c>
      <c r="O36" s="3">
        <v>33686</v>
      </c>
      <c r="P36" s="34"/>
      <c r="Q36" s="35"/>
    </row>
    <row r="37" spans="1:17" x14ac:dyDescent="0.3">
      <c r="A37" s="41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6" t="s">
        <v>223</v>
      </c>
      <c r="G37" s="4" t="s">
        <v>3078</v>
      </c>
      <c r="H37" s="2" t="s">
        <v>3079</v>
      </c>
      <c r="I37" s="18" t="s">
        <v>1735</v>
      </c>
      <c r="J37" s="18" t="s">
        <v>3080</v>
      </c>
      <c r="K37" s="22" t="s">
        <v>8</v>
      </c>
      <c r="L37" s="28">
        <v>0</v>
      </c>
      <c r="M37" s="23" t="s">
        <v>3081</v>
      </c>
      <c r="N37" s="20">
        <v>33695</v>
      </c>
      <c r="O37" s="3">
        <v>33695</v>
      </c>
      <c r="P37" s="32" t="s">
        <v>3082</v>
      </c>
      <c r="Q37" s="33">
        <v>0</v>
      </c>
    </row>
    <row r="38" spans="1:17" x14ac:dyDescent="0.3">
      <c r="A38" s="41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7" t="s">
        <v>226</v>
      </c>
      <c r="G38" s="4" t="s">
        <v>3078</v>
      </c>
      <c r="H38" s="2" t="s">
        <v>3083</v>
      </c>
      <c r="I38" s="18" t="s">
        <v>13</v>
      </c>
      <c r="J38" s="18" t="s">
        <v>3080</v>
      </c>
      <c r="K38" s="22" t="s">
        <v>8</v>
      </c>
      <c r="L38" s="28">
        <v>0</v>
      </c>
      <c r="M38" s="23" t="s">
        <v>3081</v>
      </c>
      <c r="N38" s="20">
        <v>33695</v>
      </c>
      <c r="O38" s="3">
        <v>33695</v>
      </c>
      <c r="P38" s="34"/>
      <c r="Q38" s="35"/>
    </row>
    <row r="39" spans="1:17" ht="15" thickBot="1" x14ac:dyDescent="0.35">
      <c r="A39" s="41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7" t="s">
        <v>228</v>
      </c>
      <c r="G39" s="4" t="s">
        <v>3078</v>
      </c>
      <c r="H39" s="2" t="s">
        <v>5221</v>
      </c>
      <c r="I39" s="18" t="s">
        <v>4548</v>
      </c>
      <c r="J39" s="18" t="s">
        <v>3080</v>
      </c>
      <c r="K39" s="22" t="s">
        <v>2</v>
      </c>
      <c r="L39" s="28" t="s">
        <v>4561</v>
      </c>
      <c r="M39" s="23" t="s">
        <v>3081</v>
      </c>
      <c r="N39" s="20" t="s">
        <v>2</v>
      </c>
      <c r="O39" s="3">
        <v>33695</v>
      </c>
      <c r="P39" s="34"/>
      <c r="Q39" s="35"/>
    </row>
    <row r="40" spans="1:17" x14ac:dyDescent="0.3">
      <c r="A40" s="41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6" t="s">
        <v>229</v>
      </c>
      <c r="G40" s="4" t="s">
        <v>3084</v>
      </c>
      <c r="H40" s="2" t="s">
        <v>3085</v>
      </c>
      <c r="I40" s="18" t="s">
        <v>705</v>
      </c>
      <c r="J40" s="18" t="s">
        <v>3086</v>
      </c>
      <c r="K40" s="22" t="s">
        <v>8</v>
      </c>
      <c r="L40" s="28">
        <v>0</v>
      </c>
      <c r="M40" s="23" t="s">
        <v>3081</v>
      </c>
      <c r="N40" s="20">
        <v>33695</v>
      </c>
      <c r="O40" s="3">
        <v>33695</v>
      </c>
      <c r="P40" s="32" t="s">
        <v>3082</v>
      </c>
      <c r="Q40" s="33" t="s">
        <v>12</v>
      </c>
    </row>
    <row r="41" spans="1:17" x14ac:dyDescent="0.3">
      <c r="A41" s="41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7" t="s">
        <v>231</v>
      </c>
      <c r="G41" s="4" t="s">
        <v>3084</v>
      </c>
      <c r="H41" s="2" t="s">
        <v>3088</v>
      </c>
      <c r="I41" s="18" t="s">
        <v>1758</v>
      </c>
      <c r="J41" s="18" t="s">
        <v>3086</v>
      </c>
      <c r="K41" s="22" t="s">
        <v>6</v>
      </c>
      <c r="L41" s="28">
        <v>0</v>
      </c>
      <c r="M41" s="23" t="s">
        <v>3081</v>
      </c>
      <c r="N41" s="20">
        <v>33695</v>
      </c>
      <c r="O41" s="3">
        <v>33695</v>
      </c>
      <c r="P41" s="34"/>
      <c r="Q41" s="35"/>
    </row>
    <row r="42" spans="1:17" x14ac:dyDescent="0.3">
      <c r="A42" s="41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7" t="s">
        <v>233</v>
      </c>
      <c r="G42" s="4" t="s">
        <v>3084</v>
      </c>
      <c r="H42" s="2" t="s">
        <v>5222</v>
      </c>
      <c r="I42" s="18" t="s">
        <v>4548</v>
      </c>
      <c r="J42" s="18" t="s">
        <v>3086</v>
      </c>
      <c r="K42" s="22" t="s">
        <v>2</v>
      </c>
      <c r="L42" s="28" t="s">
        <v>4561</v>
      </c>
      <c r="M42" s="23" t="s">
        <v>3081</v>
      </c>
      <c r="N42" s="20" t="s">
        <v>2</v>
      </c>
      <c r="O42" s="3">
        <v>33695</v>
      </c>
      <c r="P42" s="34"/>
      <c r="Q42" s="35"/>
    </row>
    <row r="43" spans="1:17" ht="15" thickBot="1" x14ac:dyDescent="0.35">
      <c r="A43" s="41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6" t="s">
        <v>229</v>
      </c>
      <c r="G43" s="4" t="s">
        <v>3084</v>
      </c>
      <c r="H43" s="2" t="s">
        <v>3087</v>
      </c>
      <c r="I43" s="18" t="s">
        <v>1758</v>
      </c>
      <c r="J43" s="18" t="s">
        <v>3086</v>
      </c>
      <c r="K43" s="22" t="s">
        <v>6</v>
      </c>
      <c r="L43" s="28">
        <v>0</v>
      </c>
      <c r="M43" s="23" t="s">
        <v>3081</v>
      </c>
      <c r="N43" s="20">
        <v>33695</v>
      </c>
      <c r="O43" s="3">
        <v>33695</v>
      </c>
      <c r="P43" s="39"/>
      <c r="Q43" s="38"/>
    </row>
    <row r="44" spans="1:17" x14ac:dyDescent="0.3">
      <c r="A44" s="41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6" t="s">
        <v>234</v>
      </c>
      <c r="G44" s="4" t="s">
        <v>3089</v>
      </c>
      <c r="H44" s="2" t="s">
        <v>3090</v>
      </c>
      <c r="I44" s="18">
        <v>0</v>
      </c>
      <c r="J44" s="18" t="s">
        <v>3091</v>
      </c>
      <c r="K44" s="22" t="s">
        <v>67</v>
      </c>
      <c r="L44" s="28">
        <v>0</v>
      </c>
      <c r="M44" s="23" t="s">
        <v>3092</v>
      </c>
      <c r="N44" s="20" t="s">
        <v>3093</v>
      </c>
      <c r="O44" s="3">
        <v>33707</v>
      </c>
      <c r="P44" s="32" t="s">
        <v>3094</v>
      </c>
      <c r="Q44" s="33">
        <v>0</v>
      </c>
    </row>
    <row r="45" spans="1:17" x14ac:dyDescent="0.3">
      <c r="A45" s="41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7" t="s">
        <v>579</v>
      </c>
      <c r="G45" s="4" t="s">
        <v>3089</v>
      </c>
      <c r="H45" s="2" t="s">
        <v>3095</v>
      </c>
      <c r="I45" s="18">
        <v>0</v>
      </c>
      <c r="J45" s="18" t="s">
        <v>3091</v>
      </c>
      <c r="K45" s="22" t="s">
        <v>6</v>
      </c>
      <c r="L45" s="28">
        <v>0</v>
      </c>
      <c r="M45" s="23" t="s">
        <v>3092</v>
      </c>
      <c r="N45" s="20" t="s">
        <v>3093</v>
      </c>
      <c r="O45" s="3">
        <v>33707</v>
      </c>
      <c r="P45" s="34"/>
      <c r="Q45" s="35"/>
    </row>
    <row r="46" spans="1:17" ht="15" thickBot="1" x14ac:dyDescent="0.35">
      <c r="A46" s="41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7" t="s">
        <v>237</v>
      </c>
      <c r="G46" s="4" t="s">
        <v>3089</v>
      </c>
      <c r="H46" s="2" t="s">
        <v>5223</v>
      </c>
      <c r="I46" s="18" t="s">
        <v>4548</v>
      </c>
      <c r="J46" s="18" t="s">
        <v>3091</v>
      </c>
      <c r="K46" s="22" t="s">
        <v>2</v>
      </c>
      <c r="L46" s="28" t="s">
        <v>4561</v>
      </c>
      <c r="M46" s="23" t="s">
        <v>3092</v>
      </c>
      <c r="N46" s="20" t="s">
        <v>2</v>
      </c>
      <c r="O46" s="3">
        <v>33707</v>
      </c>
      <c r="P46" s="34"/>
      <c r="Q46" s="35"/>
    </row>
    <row r="47" spans="1:17" x14ac:dyDescent="0.3">
      <c r="A47" s="41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6" t="s">
        <v>238</v>
      </c>
      <c r="G47" s="4" t="s">
        <v>3096</v>
      </c>
      <c r="H47" s="2" t="s">
        <v>3097</v>
      </c>
      <c r="I47" s="18">
        <v>0</v>
      </c>
      <c r="J47" s="18" t="s">
        <v>3098</v>
      </c>
      <c r="K47" s="22" t="s">
        <v>3099</v>
      </c>
      <c r="L47" s="28">
        <v>0</v>
      </c>
      <c r="M47" s="23" t="s">
        <v>3100</v>
      </c>
      <c r="N47" s="20" t="s">
        <v>3101</v>
      </c>
      <c r="O47" s="3">
        <v>33721</v>
      </c>
      <c r="P47" s="32" t="s">
        <v>3102</v>
      </c>
      <c r="Q47" s="33">
        <v>0</v>
      </c>
    </row>
    <row r="48" spans="1:17" x14ac:dyDescent="0.3">
      <c r="A48" s="41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7" t="s">
        <v>240</v>
      </c>
      <c r="G48" s="4" t="s">
        <v>3096</v>
      </c>
      <c r="H48" s="2" t="s">
        <v>3103</v>
      </c>
      <c r="I48" s="18">
        <v>0</v>
      </c>
      <c r="J48" s="18">
        <v>2452</v>
      </c>
      <c r="K48" s="22" t="s">
        <v>8</v>
      </c>
      <c r="L48" s="28">
        <v>0</v>
      </c>
      <c r="M48" s="23" t="s">
        <v>3100</v>
      </c>
      <c r="N48" s="20" t="s">
        <v>3101</v>
      </c>
      <c r="O48" s="3">
        <v>33721</v>
      </c>
      <c r="P48" s="34"/>
      <c r="Q48" s="35"/>
    </row>
    <row r="49" spans="1:17" ht="15" thickBot="1" x14ac:dyDescent="0.35">
      <c r="A49" s="41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7" t="s">
        <v>589</v>
      </c>
      <c r="G49" s="4" t="s">
        <v>3096</v>
      </c>
      <c r="H49" s="2" t="s">
        <v>5224</v>
      </c>
      <c r="I49" s="18" t="s">
        <v>4548</v>
      </c>
      <c r="J49" s="18" t="s">
        <v>3098</v>
      </c>
      <c r="K49" s="22" t="s">
        <v>2</v>
      </c>
      <c r="L49" s="28" t="s">
        <v>4561</v>
      </c>
      <c r="M49" s="23" t="s">
        <v>3100</v>
      </c>
      <c r="N49" s="20" t="s">
        <v>2</v>
      </c>
      <c r="O49" s="3">
        <v>33721</v>
      </c>
      <c r="P49" s="34"/>
      <c r="Q49" s="35"/>
    </row>
    <row r="50" spans="1:17" x14ac:dyDescent="0.3">
      <c r="A50" s="41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6" t="s">
        <v>242</v>
      </c>
      <c r="G50" s="4" t="s">
        <v>3096</v>
      </c>
      <c r="H50" s="2" t="s">
        <v>3104</v>
      </c>
      <c r="I50" s="18" t="s">
        <v>1854</v>
      </c>
      <c r="J50" s="18">
        <v>2453</v>
      </c>
      <c r="K50" s="22" t="s">
        <v>6</v>
      </c>
      <c r="L50" s="28">
        <v>0</v>
      </c>
      <c r="M50" s="23" t="s">
        <v>3100</v>
      </c>
      <c r="N50" s="20" t="s">
        <v>3101</v>
      </c>
      <c r="O50" s="3">
        <v>33721</v>
      </c>
      <c r="P50" s="32" t="s">
        <v>3102</v>
      </c>
      <c r="Q50" s="33">
        <v>0</v>
      </c>
    </row>
    <row r="51" spans="1:17" x14ac:dyDescent="0.3">
      <c r="A51" s="41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7" t="s">
        <v>245</v>
      </c>
      <c r="G51" s="4" t="s">
        <v>3096</v>
      </c>
      <c r="H51" s="2" t="s">
        <v>3105</v>
      </c>
      <c r="I51" s="18" t="s">
        <v>705</v>
      </c>
      <c r="J51" s="18">
        <v>2453</v>
      </c>
      <c r="K51" s="22" t="s">
        <v>8</v>
      </c>
      <c r="L51" s="28">
        <v>0</v>
      </c>
      <c r="M51" s="23" t="s">
        <v>3100</v>
      </c>
      <c r="N51" s="20">
        <v>33721</v>
      </c>
      <c r="O51" s="3">
        <v>33721</v>
      </c>
      <c r="P51" s="34"/>
      <c r="Q51" s="35"/>
    </row>
    <row r="52" spans="1:17" ht="15" thickBot="1" x14ac:dyDescent="0.35">
      <c r="A52" s="41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7" t="s">
        <v>247</v>
      </c>
      <c r="G52" s="4" t="s">
        <v>3096</v>
      </c>
      <c r="H52" s="2" t="s">
        <v>5225</v>
      </c>
      <c r="I52" s="18" t="s">
        <v>4548</v>
      </c>
      <c r="J52" s="18">
        <v>2453</v>
      </c>
      <c r="K52" s="22" t="s">
        <v>2</v>
      </c>
      <c r="L52" s="28" t="s">
        <v>4561</v>
      </c>
      <c r="M52" s="23" t="s">
        <v>3100</v>
      </c>
      <c r="N52" s="20" t="s">
        <v>2</v>
      </c>
      <c r="O52" s="3">
        <v>33721</v>
      </c>
      <c r="P52" s="34"/>
      <c r="Q52" s="35"/>
    </row>
    <row r="53" spans="1:17" x14ac:dyDescent="0.3">
      <c r="A53" s="41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6" t="s">
        <v>249</v>
      </c>
      <c r="G53" s="4" t="s">
        <v>3106</v>
      </c>
      <c r="H53" s="2" t="s">
        <v>3107</v>
      </c>
      <c r="I53" s="18" t="s">
        <v>10</v>
      </c>
      <c r="J53" s="18" t="s">
        <v>3108</v>
      </c>
      <c r="K53" s="22" t="s">
        <v>61</v>
      </c>
      <c r="L53" s="28">
        <v>0</v>
      </c>
      <c r="M53" s="23" t="s">
        <v>3109</v>
      </c>
      <c r="N53" s="20" t="s">
        <v>3110</v>
      </c>
      <c r="O53" s="3">
        <v>33728</v>
      </c>
      <c r="P53" s="32" t="s">
        <v>3111</v>
      </c>
      <c r="Q53" s="33">
        <v>0</v>
      </c>
    </row>
    <row r="54" spans="1:17" x14ac:dyDescent="0.3">
      <c r="A54" s="41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7" t="s">
        <v>252</v>
      </c>
      <c r="G54" s="4" t="s">
        <v>3106</v>
      </c>
      <c r="H54" s="2" t="s">
        <v>3112</v>
      </c>
      <c r="I54" s="18" t="s">
        <v>9</v>
      </c>
      <c r="J54" s="18" t="s">
        <v>3108</v>
      </c>
      <c r="K54" s="22" t="s">
        <v>3113</v>
      </c>
      <c r="L54" s="28">
        <v>0</v>
      </c>
      <c r="M54" s="23" t="s">
        <v>3109</v>
      </c>
      <c r="N54" s="20" t="s">
        <v>3110</v>
      </c>
      <c r="O54" s="3">
        <v>33728</v>
      </c>
      <c r="P54" s="34"/>
      <c r="Q54" s="35"/>
    </row>
    <row r="55" spans="1:17" ht="15" thickBot="1" x14ac:dyDescent="0.35">
      <c r="A55" s="41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7" t="s">
        <v>254</v>
      </c>
      <c r="G55" s="4" t="s">
        <v>3106</v>
      </c>
      <c r="H55" s="2" t="s">
        <v>5226</v>
      </c>
      <c r="I55" s="18" t="s">
        <v>4548</v>
      </c>
      <c r="J55" s="18" t="s">
        <v>3108</v>
      </c>
      <c r="K55" s="22" t="s">
        <v>2</v>
      </c>
      <c r="L55" s="28" t="s">
        <v>4561</v>
      </c>
      <c r="M55" s="23" t="s">
        <v>3109</v>
      </c>
      <c r="N55" s="20" t="s">
        <v>2</v>
      </c>
      <c r="O55" s="3">
        <v>33728</v>
      </c>
      <c r="P55" s="34"/>
      <c r="Q55" s="35"/>
    </row>
    <row r="56" spans="1:17" x14ac:dyDescent="0.3">
      <c r="A56" s="41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6" t="s">
        <v>256</v>
      </c>
      <c r="G56" s="4" t="s">
        <v>3106</v>
      </c>
      <c r="H56" s="2" t="s">
        <v>3114</v>
      </c>
      <c r="I56" s="18" t="s">
        <v>13</v>
      </c>
      <c r="J56" s="18">
        <v>2455</v>
      </c>
      <c r="K56" s="22" t="s">
        <v>21</v>
      </c>
      <c r="L56" s="28">
        <v>0</v>
      </c>
      <c r="M56" s="23" t="s">
        <v>3109</v>
      </c>
      <c r="N56" s="20" t="s">
        <v>3110</v>
      </c>
      <c r="O56" s="3">
        <v>33728</v>
      </c>
      <c r="P56" s="32" t="s">
        <v>3111</v>
      </c>
      <c r="Q56" s="33">
        <v>0</v>
      </c>
    </row>
    <row r="57" spans="1:17" x14ac:dyDescent="0.3">
      <c r="A57" s="41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7" t="s">
        <v>259</v>
      </c>
      <c r="G57" s="4" t="s">
        <v>3106</v>
      </c>
      <c r="H57" s="2" t="s">
        <v>3115</v>
      </c>
      <c r="I57" s="18" t="s">
        <v>14</v>
      </c>
      <c r="J57" s="18">
        <v>2455</v>
      </c>
      <c r="K57" s="22" t="s">
        <v>3116</v>
      </c>
      <c r="L57" s="28" t="s">
        <v>175</v>
      </c>
      <c r="M57" s="23" t="s">
        <v>3109</v>
      </c>
      <c r="N57" s="20" t="s">
        <v>3110</v>
      </c>
      <c r="O57" s="3">
        <v>33728</v>
      </c>
      <c r="P57" s="34"/>
      <c r="Q57" s="35"/>
    </row>
    <row r="58" spans="1:17" ht="15" thickBot="1" x14ac:dyDescent="0.35">
      <c r="A58" s="41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7" t="s">
        <v>607</v>
      </c>
      <c r="G58" s="4" t="s">
        <v>3106</v>
      </c>
      <c r="H58" s="2" t="s">
        <v>5227</v>
      </c>
      <c r="I58" s="18" t="s">
        <v>4548</v>
      </c>
      <c r="J58" s="18">
        <v>2455</v>
      </c>
      <c r="K58" s="22" t="s">
        <v>2</v>
      </c>
      <c r="L58" s="28" t="s">
        <v>4561</v>
      </c>
      <c r="M58" s="23" t="s">
        <v>3109</v>
      </c>
      <c r="N58" s="20" t="s">
        <v>2</v>
      </c>
      <c r="O58" s="3">
        <v>33728</v>
      </c>
      <c r="P58" s="34"/>
      <c r="Q58" s="35"/>
    </row>
    <row r="59" spans="1:17" x14ac:dyDescent="0.3">
      <c r="A59" s="41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6" t="s">
        <v>261</v>
      </c>
      <c r="G59" s="4" t="s">
        <v>3117</v>
      </c>
      <c r="H59" s="2" t="s">
        <v>3118</v>
      </c>
      <c r="I59" s="18" t="s">
        <v>1811</v>
      </c>
      <c r="J59" s="18" t="s">
        <v>3119</v>
      </c>
      <c r="K59" s="22" t="s">
        <v>28</v>
      </c>
      <c r="L59" s="28">
        <v>0</v>
      </c>
      <c r="M59" s="23" t="s">
        <v>3120</v>
      </c>
      <c r="N59" s="20" t="s">
        <v>3121</v>
      </c>
      <c r="O59" s="3">
        <v>33742</v>
      </c>
      <c r="P59" s="32" t="s">
        <v>3082</v>
      </c>
      <c r="Q59" s="33">
        <v>0</v>
      </c>
    </row>
    <row r="60" spans="1:17" x14ac:dyDescent="0.3">
      <c r="A60" s="41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7" t="s">
        <v>263</v>
      </c>
      <c r="G60" s="4" t="s">
        <v>3117</v>
      </c>
      <c r="H60" s="2" t="s">
        <v>3122</v>
      </c>
      <c r="I60" s="18" t="s">
        <v>151</v>
      </c>
      <c r="J60" s="18" t="s">
        <v>3119</v>
      </c>
      <c r="K60" s="22" t="s">
        <v>6</v>
      </c>
      <c r="L60" s="28">
        <v>0</v>
      </c>
      <c r="M60" s="23" t="s">
        <v>3120</v>
      </c>
      <c r="N60" s="20" t="s">
        <v>3121</v>
      </c>
      <c r="O60" s="3">
        <v>33742</v>
      </c>
      <c r="P60" s="34"/>
      <c r="Q60" s="35"/>
    </row>
    <row r="61" spans="1:17" ht="15" thickBot="1" x14ac:dyDescent="0.35">
      <c r="A61" s="41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7" t="s">
        <v>265</v>
      </c>
      <c r="G61" s="4" t="s">
        <v>3117</v>
      </c>
      <c r="H61" s="2" t="s">
        <v>5228</v>
      </c>
      <c r="I61" s="18" t="s">
        <v>4548</v>
      </c>
      <c r="J61" s="18" t="s">
        <v>3119</v>
      </c>
      <c r="K61" s="22" t="s">
        <v>2</v>
      </c>
      <c r="L61" s="28" t="s">
        <v>4561</v>
      </c>
      <c r="M61" s="23" t="s">
        <v>3120</v>
      </c>
      <c r="N61" s="20" t="s">
        <v>2</v>
      </c>
      <c r="O61" s="3">
        <v>33742</v>
      </c>
      <c r="P61" s="34"/>
      <c r="Q61" s="35"/>
    </row>
    <row r="62" spans="1:17" x14ac:dyDescent="0.3">
      <c r="A62" s="41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6" t="s">
        <v>267</v>
      </c>
      <c r="G62" s="4" t="s">
        <v>3123</v>
      </c>
      <c r="H62" s="2" t="s">
        <v>3124</v>
      </c>
      <c r="I62" s="18" t="s">
        <v>151</v>
      </c>
      <c r="J62" s="18" t="s">
        <v>3125</v>
      </c>
      <c r="K62" s="22" t="s">
        <v>6</v>
      </c>
      <c r="L62" s="28">
        <v>0</v>
      </c>
      <c r="M62" s="23" t="s">
        <v>3081</v>
      </c>
      <c r="N62" s="20">
        <v>33756</v>
      </c>
      <c r="O62" s="3">
        <v>33756</v>
      </c>
      <c r="P62" s="32" t="s">
        <v>3126</v>
      </c>
      <c r="Q62" s="33">
        <v>0</v>
      </c>
    </row>
    <row r="63" spans="1:17" x14ac:dyDescent="0.3">
      <c r="A63" s="41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7" t="s">
        <v>268</v>
      </c>
      <c r="G63" s="4" t="s">
        <v>3123</v>
      </c>
      <c r="H63" s="2" t="s">
        <v>3127</v>
      </c>
      <c r="I63" s="18" t="s">
        <v>151</v>
      </c>
      <c r="J63" s="18" t="s">
        <v>3125</v>
      </c>
      <c r="K63" s="22" t="s">
        <v>3128</v>
      </c>
      <c r="L63" s="28">
        <v>0</v>
      </c>
      <c r="M63" s="23" t="s">
        <v>3081</v>
      </c>
      <c r="N63" s="20" t="s">
        <v>3129</v>
      </c>
      <c r="O63" s="3">
        <v>33756</v>
      </c>
      <c r="P63" s="34"/>
      <c r="Q63" s="35"/>
    </row>
    <row r="64" spans="1:17" ht="15" thickBot="1" x14ac:dyDescent="0.35">
      <c r="A64" s="41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7" t="s">
        <v>622</v>
      </c>
      <c r="G64" s="4" t="s">
        <v>3123</v>
      </c>
      <c r="H64" s="2" t="s">
        <v>3127</v>
      </c>
      <c r="I64" s="18" t="s">
        <v>151</v>
      </c>
      <c r="J64" s="18" t="s">
        <v>3125</v>
      </c>
      <c r="K64" s="22" t="s">
        <v>6</v>
      </c>
      <c r="L64" s="28">
        <v>0</v>
      </c>
      <c r="M64" s="23" t="s">
        <v>3081</v>
      </c>
      <c r="N64" s="20">
        <v>33756</v>
      </c>
      <c r="O64" s="3">
        <v>33756</v>
      </c>
      <c r="P64" s="34"/>
      <c r="Q64" s="35"/>
    </row>
    <row r="65" spans="1:17" x14ac:dyDescent="0.3">
      <c r="A65" s="41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6" t="s">
        <v>270</v>
      </c>
      <c r="G65" s="4" t="s">
        <v>3123</v>
      </c>
      <c r="H65" s="2" t="s">
        <v>3130</v>
      </c>
      <c r="I65" s="18" t="s">
        <v>1811</v>
      </c>
      <c r="J65" s="18" t="s">
        <v>3125</v>
      </c>
      <c r="K65" s="22" t="s">
        <v>6</v>
      </c>
      <c r="L65" s="28" t="s">
        <v>175</v>
      </c>
      <c r="M65" s="23" t="s">
        <v>3081</v>
      </c>
      <c r="N65" s="20">
        <v>33756</v>
      </c>
      <c r="O65" s="3">
        <v>33756</v>
      </c>
      <c r="P65" s="32" t="s">
        <v>3126</v>
      </c>
      <c r="Q65" s="33">
        <v>0</v>
      </c>
    </row>
    <row r="66" spans="1:17" x14ac:dyDescent="0.3">
      <c r="A66" s="41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7" t="s">
        <v>273</v>
      </c>
      <c r="G66" s="4" t="s">
        <v>3123</v>
      </c>
      <c r="H66" s="2" t="s">
        <v>3131</v>
      </c>
      <c r="I66" s="18">
        <v>0</v>
      </c>
      <c r="J66" s="18" t="s">
        <v>3125</v>
      </c>
      <c r="K66" s="22" t="s">
        <v>2</v>
      </c>
      <c r="L66" s="28" t="s">
        <v>1</v>
      </c>
      <c r="M66" s="23" t="s">
        <v>3081</v>
      </c>
      <c r="N66" s="20" t="s">
        <v>2</v>
      </c>
      <c r="O66" s="3">
        <v>33756</v>
      </c>
      <c r="P66" s="34"/>
      <c r="Q66" s="35"/>
    </row>
    <row r="67" spans="1:17" ht="15" thickBot="1" x14ac:dyDescent="0.35">
      <c r="A67" s="41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7" t="s">
        <v>275</v>
      </c>
      <c r="G67" s="4" t="s">
        <v>3123</v>
      </c>
      <c r="H67" s="2" t="s">
        <v>5229</v>
      </c>
      <c r="I67" s="18" t="s">
        <v>4548</v>
      </c>
      <c r="J67" s="18" t="s">
        <v>3125</v>
      </c>
      <c r="K67" s="22" t="s">
        <v>2</v>
      </c>
      <c r="L67" s="28" t="s">
        <v>4561</v>
      </c>
      <c r="M67" s="23" t="s">
        <v>3081</v>
      </c>
      <c r="N67" s="20" t="s">
        <v>2</v>
      </c>
      <c r="O67" s="3">
        <v>33756</v>
      </c>
      <c r="P67" s="34"/>
      <c r="Q67" s="35"/>
    </row>
    <row r="68" spans="1:17" x14ac:dyDescent="0.3">
      <c r="A68" s="41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6" t="s">
        <v>277</v>
      </c>
      <c r="G68" s="4" t="s">
        <v>3123</v>
      </c>
      <c r="H68" s="2" t="s">
        <v>3132</v>
      </c>
      <c r="I68" s="18" t="s">
        <v>151</v>
      </c>
      <c r="J68" s="18">
        <v>2458</v>
      </c>
      <c r="K68" s="22" t="s">
        <v>8</v>
      </c>
      <c r="L68" s="28">
        <v>0</v>
      </c>
      <c r="M68" s="23" t="s">
        <v>3081</v>
      </c>
      <c r="N68" s="20">
        <v>33756</v>
      </c>
      <c r="O68" s="3">
        <v>33756</v>
      </c>
      <c r="P68" s="32" t="s">
        <v>3126</v>
      </c>
      <c r="Q68" s="33">
        <v>0</v>
      </c>
    </row>
    <row r="69" spans="1:17" x14ac:dyDescent="0.3">
      <c r="A69" s="41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7" t="s">
        <v>279</v>
      </c>
      <c r="G69" s="4" t="s">
        <v>3123</v>
      </c>
      <c r="H69" s="2" t="s">
        <v>3133</v>
      </c>
      <c r="I69" s="18" t="s">
        <v>1811</v>
      </c>
      <c r="J69" s="18">
        <v>2458</v>
      </c>
      <c r="K69" s="22" t="s">
        <v>8</v>
      </c>
      <c r="L69" s="28" t="s">
        <v>175</v>
      </c>
      <c r="M69" s="23" t="s">
        <v>3081</v>
      </c>
      <c r="N69" s="20">
        <v>33756</v>
      </c>
      <c r="O69" s="3">
        <v>33756</v>
      </c>
      <c r="P69" s="34"/>
      <c r="Q69" s="35"/>
    </row>
    <row r="70" spans="1:17" ht="15" thickBot="1" x14ac:dyDescent="0.35">
      <c r="A70" s="41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7" t="s">
        <v>634</v>
      </c>
      <c r="G70" s="4" t="s">
        <v>3123</v>
      </c>
      <c r="H70" s="2" t="s">
        <v>5230</v>
      </c>
      <c r="I70" s="18" t="s">
        <v>4548</v>
      </c>
      <c r="J70" s="18">
        <v>2458</v>
      </c>
      <c r="K70" s="22" t="s">
        <v>2</v>
      </c>
      <c r="L70" s="28" t="s">
        <v>4561</v>
      </c>
      <c r="M70" s="23" t="s">
        <v>3081</v>
      </c>
      <c r="N70" s="20" t="s">
        <v>2</v>
      </c>
      <c r="O70" s="3">
        <v>33756</v>
      </c>
      <c r="P70" s="34"/>
      <c r="Q70" s="35"/>
    </row>
    <row r="71" spans="1:17" x14ac:dyDescent="0.3">
      <c r="A71" s="41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6" t="s">
        <v>281</v>
      </c>
      <c r="G71" s="4" t="s">
        <v>3123</v>
      </c>
      <c r="H71" s="2" t="s">
        <v>3134</v>
      </c>
      <c r="I71" s="18" t="s">
        <v>151</v>
      </c>
      <c r="J71" s="18">
        <v>2459</v>
      </c>
      <c r="K71" s="22" t="s">
        <v>8</v>
      </c>
      <c r="L71" s="28">
        <v>0</v>
      </c>
      <c r="M71" s="23" t="s">
        <v>3081</v>
      </c>
      <c r="N71" s="20">
        <v>33756</v>
      </c>
      <c r="O71" s="3">
        <v>33756</v>
      </c>
      <c r="P71" s="32" t="s">
        <v>3126</v>
      </c>
      <c r="Q71" s="33">
        <v>0</v>
      </c>
    </row>
    <row r="72" spans="1:17" x14ac:dyDescent="0.3">
      <c r="A72" s="41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7" t="s">
        <v>283</v>
      </c>
      <c r="G72" s="4" t="s">
        <v>3123</v>
      </c>
      <c r="H72" s="2" t="s">
        <v>3135</v>
      </c>
      <c r="I72" s="18" t="s">
        <v>1828</v>
      </c>
      <c r="J72" s="18">
        <v>2459</v>
      </c>
      <c r="K72" s="22" t="s">
        <v>6</v>
      </c>
      <c r="L72" s="28">
        <v>0</v>
      </c>
      <c r="M72" s="23" t="s">
        <v>3081</v>
      </c>
      <c r="N72" s="20">
        <v>33756</v>
      </c>
      <c r="O72" s="3">
        <v>33756</v>
      </c>
      <c r="P72" s="34"/>
      <c r="Q72" s="35"/>
    </row>
    <row r="73" spans="1:17" ht="15" thickBot="1" x14ac:dyDescent="0.35">
      <c r="A73" s="41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7" t="s">
        <v>285</v>
      </c>
      <c r="G73" s="4" t="s">
        <v>3123</v>
      </c>
      <c r="H73" s="2" t="s">
        <v>5231</v>
      </c>
      <c r="I73" s="18" t="s">
        <v>4548</v>
      </c>
      <c r="J73" s="18">
        <v>2459</v>
      </c>
      <c r="K73" s="22" t="s">
        <v>2</v>
      </c>
      <c r="L73" s="28" t="s">
        <v>4561</v>
      </c>
      <c r="M73" s="23" t="s">
        <v>3081</v>
      </c>
      <c r="N73" s="20" t="s">
        <v>2</v>
      </c>
      <c r="O73" s="3">
        <v>33756</v>
      </c>
      <c r="P73" s="34"/>
      <c r="Q73" s="35"/>
    </row>
    <row r="74" spans="1:17" x14ac:dyDescent="0.3">
      <c r="A74" s="41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6" t="s">
        <v>286</v>
      </c>
      <c r="G74" s="4" t="s">
        <v>3123</v>
      </c>
      <c r="H74" s="2" t="s">
        <v>3136</v>
      </c>
      <c r="I74" s="18" t="s">
        <v>1811</v>
      </c>
      <c r="J74" s="18">
        <v>2460</v>
      </c>
      <c r="K74" s="22" t="s">
        <v>6</v>
      </c>
      <c r="L74" s="28">
        <v>0</v>
      </c>
      <c r="M74" s="23" t="s">
        <v>3081</v>
      </c>
      <c r="N74" s="20">
        <v>33756</v>
      </c>
      <c r="O74" s="3">
        <v>33756</v>
      </c>
      <c r="P74" s="32" t="s">
        <v>3126</v>
      </c>
      <c r="Q74" s="33" t="s">
        <v>12</v>
      </c>
    </row>
    <row r="75" spans="1:17" x14ac:dyDescent="0.3">
      <c r="A75" s="41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7" t="s">
        <v>288</v>
      </c>
      <c r="G75" s="4" t="s">
        <v>3123</v>
      </c>
      <c r="H75" s="2" t="s">
        <v>3137</v>
      </c>
      <c r="I75" s="18" t="s">
        <v>1811</v>
      </c>
      <c r="J75" s="18">
        <v>2460</v>
      </c>
      <c r="K75" s="22" t="s">
        <v>6</v>
      </c>
      <c r="L75" s="28">
        <v>0</v>
      </c>
      <c r="M75" s="23" t="s">
        <v>3081</v>
      </c>
      <c r="N75" s="20">
        <v>33756</v>
      </c>
      <c r="O75" s="3">
        <v>33756</v>
      </c>
      <c r="P75" s="34"/>
      <c r="Q75" s="35"/>
    </row>
    <row r="76" spans="1:17" x14ac:dyDescent="0.3">
      <c r="A76" s="41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7" t="s">
        <v>650</v>
      </c>
      <c r="G76" s="4" t="s">
        <v>3123</v>
      </c>
      <c r="H76" s="2" t="s">
        <v>3137</v>
      </c>
      <c r="I76" s="18" t="s">
        <v>151</v>
      </c>
      <c r="J76" s="18">
        <v>2460</v>
      </c>
      <c r="K76" s="22" t="s">
        <v>6</v>
      </c>
      <c r="L76" s="28">
        <v>0</v>
      </c>
      <c r="M76" s="23" t="s">
        <v>3081</v>
      </c>
      <c r="N76" s="20">
        <v>33756</v>
      </c>
      <c r="O76" s="3">
        <v>33756</v>
      </c>
      <c r="P76" s="34"/>
      <c r="Q76" s="35"/>
    </row>
    <row r="77" spans="1:17" ht="15" thickBot="1" x14ac:dyDescent="0.35">
      <c r="A77" s="41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7" t="s">
        <v>650</v>
      </c>
      <c r="G77" s="4" t="s">
        <v>3123</v>
      </c>
      <c r="H77" s="2" t="s">
        <v>5232</v>
      </c>
      <c r="I77" s="18" t="s">
        <v>4548</v>
      </c>
      <c r="J77" s="18">
        <v>2460</v>
      </c>
      <c r="K77" s="22" t="s">
        <v>2</v>
      </c>
      <c r="L77" s="28" t="s">
        <v>4561</v>
      </c>
      <c r="M77" s="23" t="s">
        <v>3081</v>
      </c>
      <c r="N77" s="20" t="s">
        <v>2</v>
      </c>
      <c r="O77" s="3">
        <v>33756</v>
      </c>
      <c r="P77" s="36"/>
      <c r="Q77" s="37"/>
    </row>
    <row r="78" spans="1:17" x14ac:dyDescent="0.3">
      <c r="A78" s="41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6" t="s">
        <v>290</v>
      </c>
      <c r="G78" s="4" t="s">
        <v>3123</v>
      </c>
      <c r="H78" s="2" t="s">
        <v>3138</v>
      </c>
      <c r="I78" s="18" t="s">
        <v>151</v>
      </c>
      <c r="J78" s="18">
        <v>2461</v>
      </c>
      <c r="K78" s="22" t="s">
        <v>6</v>
      </c>
      <c r="L78" s="28">
        <v>0</v>
      </c>
      <c r="M78" s="23" t="s">
        <v>3081</v>
      </c>
      <c r="N78" s="20">
        <v>33756</v>
      </c>
      <c r="O78" s="3">
        <v>33756</v>
      </c>
      <c r="P78" s="32" t="s">
        <v>3126</v>
      </c>
      <c r="Q78" s="33" t="s">
        <v>12</v>
      </c>
    </row>
    <row r="79" spans="1:17" x14ac:dyDescent="0.3">
      <c r="A79" s="41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7" t="s">
        <v>293</v>
      </c>
      <c r="G79" s="4" t="s">
        <v>3123</v>
      </c>
      <c r="H79" s="2" t="s">
        <v>3139</v>
      </c>
      <c r="I79" s="18" t="s">
        <v>1811</v>
      </c>
      <c r="J79" s="18">
        <v>2461</v>
      </c>
      <c r="K79" s="22" t="s">
        <v>1639</v>
      </c>
      <c r="L79" s="28">
        <v>0</v>
      </c>
      <c r="M79" s="23" t="s">
        <v>3081</v>
      </c>
      <c r="N79" s="20">
        <v>33756</v>
      </c>
      <c r="O79" s="3">
        <v>33756</v>
      </c>
      <c r="P79" s="34"/>
      <c r="Q79" s="35"/>
    </row>
    <row r="80" spans="1:17" x14ac:dyDescent="0.3">
      <c r="A80" s="41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7" t="s">
        <v>1840</v>
      </c>
      <c r="G80" s="4" t="s">
        <v>3123</v>
      </c>
      <c r="H80" s="2" t="s">
        <v>5233</v>
      </c>
      <c r="I80" s="18" t="s">
        <v>4548</v>
      </c>
      <c r="J80" s="18">
        <v>2461</v>
      </c>
      <c r="K80" s="22" t="s">
        <v>2</v>
      </c>
      <c r="L80" s="28" t="s">
        <v>4561</v>
      </c>
      <c r="M80" s="23" t="s">
        <v>3081</v>
      </c>
      <c r="N80" s="20" t="s">
        <v>2</v>
      </c>
      <c r="O80" s="3">
        <v>33756</v>
      </c>
      <c r="P80" s="34"/>
      <c r="Q80" s="35"/>
    </row>
    <row r="81" spans="1:17" ht="15" thickBot="1" x14ac:dyDescent="0.35">
      <c r="A81" s="41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6" t="s">
        <v>290</v>
      </c>
      <c r="G81" s="4" t="s">
        <v>3123</v>
      </c>
      <c r="H81" s="2" t="s">
        <v>3140</v>
      </c>
      <c r="I81" s="18" t="s">
        <v>705</v>
      </c>
      <c r="J81" s="18">
        <v>2461</v>
      </c>
      <c r="K81" s="22" t="s">
        <v>6</v>
      </c>
      <c r="L81" s="28">
        <v>0</v>
      </c>
      <c r="M81" s="23" t="s">
        <v>3081</v>
      </c>
      <c r="N81" s="20">
        <v>33756</v>
      </c>
      <c r="O81" s="3">
        <v>33756</v>
      </c>
      <c r="P81" s="39"/>
      <c r="Q81" s="38"/>
    </row>
    <row r="82" spans="1:17" x14ac:dyDescent="0.3">
      <c r="A82" s="41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6" t="s">
        <v>295</v>
      </c>
      <c r="G82" s="4" t="s">
        <v>3141</v>
      </c>
      <c r="H82" s="2" t="s">
        <v>3142</v>
      </c>
      <c r="I82" s="18" t="s">
        <v>151</v>
      </c>
      <c r="J82" s="18" t="s">
        <v>3143</v>
      </c>
      <c r="K82" s="22" t="s">
        <v>2186</v>
      </c>
      <c r="L82" s="28">
        <v>0</v>
      </c>
      <c r="M82" s="23" t="s">
        <v>3144</v>
      </c>
      <c r="N82" s="20" t="s">
        <v>3145</v>
      </c>
      <c r="O82" s="3">
        <v>33770</v>
      </c>
      <c r="P82" s="32" t="s">
        <v>3126</v>
      </c>
      <c r="Q82" s="33">
        <v>0</v>
      </c>
    </row>
    <row r="83" spans="1:17" x14ac:dyDescent="0.3">
      <c r="A83" s="41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7" t="s">
        <v>298</v>
      </c>
      <c r="G83" s="4" t="s">
        <v>3141</v>
      </c>
      <c r="H83" s="2" t="s">
        <v>3146</v>
      </c>
      <c r="I83" s="18" t="s">
        <v>1811</v>
      </c>
      <c r="J83" s="18">
        <v>2463</v>
      </c>
      <c r="K83" s="22" t="s">
        <v>3147</v>
      </c>
      <c r="L83" s="28">
        <v>0</v>
      </c>
      <c r="M83" s="23" t="s">
        <v>3144</v>
      </c>
      <c r="N83" s="20" t="s">
        <v>3145</v>
      </c>
      <c r="O83" s="3">
        <v>33770</v>
      </c>
      <c r="P83" s="34"/>
      <c r="Q83" s="35"/>
    </row>
    <row r="84" spans="1:17" ht="15" thickBot="1" x14ac:dyDescent="0.35">
      <c r="A84" s="41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7" t="s">
        <v>300</v>
      </c>
      <c r="G84" s="4" t="s">
        <v>3141</v>
      </c>
      <c r="H84" s="2" t="s">
        <v>3148</v>
      </c>
      <c r="I84" s="18" t="s">
        <v>1811</v>
      </c>
      <c r="J84" s="18">
        <v>2464</v>
      </c>
      <c r="K84" s="22" t="s">
        <v>2154</v>
      </c>
      <c r="L84" s="28">
        <v>0</v>
      </c>
      <c r="M84" s="23" t="s">
        <v>3144</v>
      </c>
      <c r="N84" s="20" t="s">
        <v>3145</v>
      </c>
      <c r="O84" s="3">
        <v>33770</v>
      </c>
      <c r="P84" s="34"/>
      <c r="Q84" s="35"/>
    </row>
    <row r="85" spans="1:17" x14ac:dyDescent="0.3">
      <c r="A85" s="41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6" t="s">
        <v>301</v>
      </c>
      <c r="G85" s="4" t="s">
        <v>3141</v>
      </c>
      <c r="H85" s="2" t="s">
        <v>3149</v>
      </c>
      <c r="I85" s="18" t="s">
        <v>705</v>
      </c>
      <c r="J85" s="18" t="s">
        <v>3143</v>
      </c>
      <c r="K85" s="22" t="s">
        <v>999</v>
      </c>
      <c r="L85" s="28">
        <v>0</v>
      </c>
      <c r="M85" s="23" t="s">
        <v>3144</v>
      </c>
      <c r="N85" s="20" t="s">
        <v>3145</v>
      </c>
      <c r="O85" s="3">
        <v>33770</v>
      </c>
      <c r="P85" s="32" t="s">
        <v>3126</v>
      </c>
      <c r="Q85" s="33">
        <v>0</v>
      </c>
    </row>
    <row r="86" spans="1:17" x14ac:dyDescent="0.3">
      <c r="A86" s="41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7" t="s">
        <v>304</v>
      </c>
      <c r="G86" s="4" t="s">
        <v>3141</v>
      </c>
      <c r="H86" s="2" t="s">
        <v>3150</v>
      </c>
      <c r="I86" s="18" t="s">
        <v>705</v>
      </c>
      <c r="J86" s="18">
        <v>2463</v>
      </c>
      <c r="K86" s="22" t="s">
        <v>3147</v>
      </c>
      <c r="L86" s="28">
        <v>0</v>
      </c>
      <c r="M86" s="23" t="s">
        <v>3144</v>
      </c>
      <c r="N86" s="20" t="s">
        <v>3145</v>
      </c>
      <c r="O86" s="3">
        <v>33770</v>
      </c>
      <c r="P86" s="34"/>
      <c r="Q86" s="35"/>
    </row>
    <row r="87" spans="1:17" ht="15" thickBot="1" x14ac:dyDescent="0.35">
      <c r="A87" s="41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7" t="s">
        <v>674</v>
      </c>
      <c r="G87" s="4" t="s">
        <v>3141</v>
      </c>
      <c r="H87" s="2" t="s">
        <v>3151</v>
      </c>
      <c r="I87" s="18" t="s">
        <v>1811</v>
      </c>
      <c r="J87" s="18">
        <v>2464</v>
      </c>
      <c r="K87" s="22" t="s">
        <v>2154</v>
      </c>
      <c r="L87" s="28">
        <v>0</v>
      </c>
      <c r="M87" s="23" t="s">
        <v>3144</v>
      </c>
      <c r="N87" s="20" t="s">
        <v>3145</v>
      </c>
      <c r="O87" s="3">
        <v>33770</v>
      </c>
      <c r="P87" s="34"/>
      <c r="Q87" s="35"/>
    </row>
    <row r="88" spans="1:17" x14ac:dyDescent="0.3">
      <c r="A88" s="41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6" t="s">
        <v>306</v>
      </c>
      <c r="G88" s="4" t="s">
        <v>3141</v>
      </c>
      <c r="H88" s="2" t="s">
        <v>5234</v>
      </c>
      <c r="I88" s="18" t="s">
        <v>4548</v>
      </c>
      <c r="J88" s="18" t="s">
        <v>3143</v>
      </c>
      <c r="K88" s="22" t="s">
        <v>2</v>
      </c>
      <c r="L88" s="28" t="s">
        <v>4561</v>
      </c>
      <c r="M88" s="23" t="s">
        <v>3144</v>
      </c>
      <c r="N88" s="20" t="s">
        <v>2</v>
      </c>
      <c r="O88" s="3">
        <v>33770</v>
      </c>
      <c r="P88" s="32" t="s">
        <v>3126</v>
      </c>
      <c r="Q88" s="33">
        <v>0</v>
      </c>
    </row>
    <row r="89" spans="1:17" x14ac:dyDescent="0.3">
      <c r="A89" s="41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7" t="s">
        <v>309</v>
      </c>
      <c r="G89" s="4" t="s">
        <v>3141</v>
      </c>
      <c r="H89" s="2" t="s">
        <v>5235</v>
      </c>
      <c r="I89" s="18" t="s">
        <v>4548</v>
      </c>
      <c r="J89" s="18">
        <v>2463</v>
      </c>
      <c r="K89" s="22" t="s">
        <v>2</v>
      </c>
      <c r="L89" s="28" t="s">
        <v>4561</v>
      </c>
      <c r="M89" s="23" t="s">
        <v>3144</v>
      </c>
      <c r="N89" s="20" t="s">
        <v>2</v>
      </c>
      <c r="O89" s="3">
        <v>33770</v>
      </c>
      <c r="P89" s="34"/>
      <c r="Q89" s="35"/>
    </row>
    <row r="90" spans="1:17" ht="15" thickBot="1" x14ac:dyDescent="0.35">
      <c r="A90" s="41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7" t="s">
        <v>1307</v>
      </c>
      <c r="G90" s="4" t="s">
        <v>3141</v>
      </c>
      <c r="H90" s="2" t="s">
        <v>5236</v>
      </c>
      <c r="I90" s="18" t="s">
        <v>4548</v>
      </c>
      <c r="J90" s="18">
        <v>2464</v>
      </c>
      <c r="K90" s="22" t="s">
        <v>2</v>
      </c>
      <c r="L90" s="28" t="s">
        <v>4561</v>
      </c>
      <c r="M90" s="23" t="s">
        <v>3144</v>
      </c>
      <c r="N90" s="20" t="s">
        <v>2</v>
      </c>
      <c r="O90" s="3">
        <v>33770</v>
      </c>
      <c r="P90" s="34"/>
      <c r="Q90" s="35"/>
    </row>
    <row r="91" spans="1:17" x14ac:dyDescent="0.3">
      <c r="A91" s="41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6" t="s">
        <v>311</v>
      </c>
      <c r="G91" s="4" t="s">
        <v>3152</v>
      </c>
      <c r="H91" s="2" t="s">
        <v>3153</v>
      </c>
      <c r="I91" s="18" t="s">
        <v>1854</v>
      </c>
      <c r="J91" s="18" t="s">
        <v>3154</v>
      </c>
      <c r="K91" s="22" t="s">
        <v>22</v>
      </c>
      <c r="L91" s="28">
        <v>0</v>
      </c>
      <c r="M91" s="23" t="s">
        <v>3155</v>
      </c>
      <c r="N91" s="20" t="s">
        <v>3156</v>
      </c>
      <c r="O91" s="3">
        <v>33791</v>
      </c>
      <c r="P91" s="32" t="s">
        <v>3157</v>
      </c>
      <c r="Q91" s="33" t="s">
        <v>12</v>
      </c>
    </row>
    <row r="92" spans="1:17" x14ac:dyDescent="0.3">
      <c r="A92" s="41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7" t="s">
        <v>314</v>
      </c>
      <c r="G92" s="4" t="s">
        <v>3152</v>
      </c>
      <c r="H92" s="2" t="s">
        <v>3158</v>
      </c>
      <c r="I92" s="18" t="s">
        <v>1854</v>
      </c>
      <c r="J92" s="18">
        <v>2466</v>
      </c>
      <c r="K92" s="22" t="s">
        <v>2939</v>
      </c>
      <c r="L92" s="28">
        <v>0</v>
      </c>
      <c r="M92" s="23" t="s">
        <v>3155</v>
      </c>
      <c r="N92" s="20" t="s">
        <v>3156</v>
      </c>
      <c r="O92" s="3">
        <v>33791</v>
      </c>
      <c r="P92" s="34"/>
      <c r="Q92" s="35"/>
    </row>
    <row r="93" spans="1:17" ht="15" thickBot="1" x14ac:dyDescent="0.35">
      <c r="A93" s="41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7" t="s">
        <v>316</v>
      </c>
      <c r="G93" s="4" t="s">
        <v>3152</v>
      </c>
      <c r="H93" s="2" t="s">
        <v>3159</v>
      </c>
      <c r="I93" s="18" t="s">
        <v>1854</v>
      </c>
      <c r="J93" s="18">
        <v>2467</v>
      </c>
      <c r="K93" s="22" t="s">
        <v>3160</v>
      </c>
      <c r="L93" s="28">
        <v>0</v>
      </c>
      <c r="M93" s="23" t="s">
        <v>3155</v>
      </c>
      <c r="N93" s="20" t="s">
        <v>3156</v>
      </c>
      <c r="O93" s="3">
        <v>33791</v>
      </c>
      <c r="P93" s="34"/>
      <c r="Q93" s="35"/>
    </row>
    <row r="94" spans="1:17" x14ac:dyDescent="0.3">
      <c r="A94" s="41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6" t="s">
        <v>318</v>
      </c>
      <c r="G94" s="4" t="s">
        <v>3152</v>
      </c>
      <c r="H94" s="2" t="s">
        <v>3161</v>
      </c>
      <c r="I94" s="18">
        <v>0</v>
      </c>
      <c r="J94" s="18" t="s">
        <v>3154</v>
      </c>
      <c r="K94" s="22" t="s">
        <v>2</v>
      </c>
      <c r="L94" s="28" t="s">
        <v>1141</v>
      </c>
      <c r="M94" s="23" t="s">
        <v>3155</v>
      </c>
      <c r="N94" s="20" t="s">
        <v>2</v>
      </c>
      <c r="O94" s="3">
        <v>33791</v>
      </c>
      <c r="P94" s="32" t="s">
        <v>3157</v>
      </c>
      <c r="Q94" s="33" t="s">
        <v>12</v>
      </c>
    </row>
    <row r="95" spans="1:17" x14ac:dyDescent="0.3">
      <c r="A95" s="41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7" t="s">
        <v>320</v>
      </c>
      <c r="G95" s="4" t="s">
        <v>3152</v>
      </c>
      <c r="H95" s="2" t="s">
        <v>3162</v>
      </c>
      <c r="I95" s="18" t="s">
        <v>1811</v>
      </c>
      <c r="J95" s="18">
        <v>2466</v>
      </c>
      <c r="K95" s="22" t="s">
        <v>2939</v>
      </c>
      <c r="L95" s="28" t="s">
        <v>175</v>
      </c>
      <c r="M95" s="23" t="s">
        <v>3155</v>
      </c>
      <c r="N95" s="20">
        <v>33786</v>
      </c>
      <c r="O95" s="3">
        <v>33791</v>
      </c>
      <c r="P95" s="34"/>
      <c r="Q95" s="35"/>
    </row>
    <row r="96" spans="1:17" ht="15" thickBot="1" x14ac:dyDescent="0.35">
      <c r="A96" s="41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7" t="s">
        <v>322</v>
      </c>
      <c r="G96" s="4" t="s">
        <v>3152</v>
      </c>
      <c r="H96" s="2" t="s">
        <v>3163</v>
      </c>
      <c r="I96" s="18" t="s">
        <v>1811</v>
      </c>
      <c r="J96" s="18">
        <v>2467</v>
      </c>
      <c r="K96" s="22" t="s">
        <v>3160</v>
      </c>
      <c r="L96" s="28">
        <v>0</v>
      </c>
      <c r="M96" s="23" t="s">
        <v>3155</v>
      </c>
      <c r="N96" s="20" t="s">
        <v>3156</v>
      </c>
      <c r="O96" s="3">
        <v>33791</v>
      </c>
      <c r="P96" s="34"/>
      <c r="Q96" s="35"/>
    </row>
    <row r="97" spans="1:17" x14ac:dyDescent="0.3">
      <c r="A97" s="41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6" t="s">
        <v>323</v>
      </c>
      <c r="G97" s="4" t="s">
        <v>3152</v>
      </c>
      <c r="H97" s="2" t="s">
        <v>5237</v>
      </c>
      <c r="I97" s="18" t="s">
        <v>4548</v>
      </c>
      <c r="J97" s="18" t="s">
        <v>3154</v>
      </c>
      <c r="K97" s="22" t="s">
        <v>6</v>
      </c>
      <c r="L97" s="28" t="s">
        <v>175</v>
      </c>
      <c r="M97" s="23" t="s">
        <v>3155</v>
      </c>
      <c r="N97" s="20" t="s">
        <v>3156</v>
      </c>
      <c r="O97" s="3">
        <v>33791</v>
      </c>
      <c r="P97" s="32" t="s">
        <v>3157</v>
      </c>
      <c r="Q97" s="33" t="s">
        <v>12</v>
      </c>
    </row>
    <row r="98" spans="1:17" x14ac:dyDescent="0.3">
      <c r="A98" s="41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7" t="s">
        <v>326</v>
      </c>
      <c r="G98" s="4" t="s">
        <v>3152</v>
      </c>
      <c r="H98" s="2" t="s">
        <v>5238</v>
      </c>
      <c r="I98" s="18" t="s">
        <v>4548</v>
      </c>
      <c r="J98" s="18">
        <v>2466</v>
      </c>
      <c r="K98" s="22" t="s">
        <v>6</v>
      </c>
      <c r="L98" s="28" t="s">
        <v>175</v>
      </c>
      <c r="M98" s="23" t="s">
        <v>3155</v>
      </c>
      <c r="N98" s="20" t="s">
        <v>3156</v>
      </c>
      <c r="O98" s="3">
        <v>33791</v>
      </c>
      <c r="P98" s="34"/>
      <c r="Q98" s="35"/>
    </row>
    <row r="99" spans="1:17" ht="15" thickBot="1" x14ac:dyDescent="0.35">
      <c r="A99" s="41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7" t="s">
        <v>328</v>
      </c>
      <c r="G99" s="4" t="s">
        <v>3152</v>
      </c>
      <c r="H99" s="2" t="s">
        <v>5239</v>
      </c>
      <c r="I99" s="18" t="s">
        <v>4548</v>
      </c>
      <c r="J99" s="18">
        <v>2467</v>
      </c>
      <c r="K99" s="22" t="s">
        <v>6</v>
      </c>
      <c r="L99" s="28" t="s">
        <v>175</v>
      </c>
      <c r="M99" s="23" t="s">
        <v>3155</v>
      </c>
      <c r="N99" s="20" t="s">
        <v>3156</v>
      </c>
      <c r="O99" s="3">
        <v>33791</v>
      </c>
      <c r="P99" s="34"/>
      <c r="Q99" s="35"/>
    </row>
    <row r="100" spans="1:17" x14ac:dyDescent="0.3">
      <c r="A100" s="41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6" t="s">
        <v>330</v>
      </c>
      <c r="G100" s="4" t="s">
        <v>3164</v>
      </c>
      <c r="H100" s="2" t="s">
        <v>3165</v>
      </c>
      <c r="I100" s="18" t="s">
        <v>705</v>
      </c>
      <c r="J100" s="18" t="s">
        <v>3166</v>
      </c>
      <c r="K100" s="22" t="s">
        <v>6</v>
      </c>
      <c r="L100" s="28">
        <v>0</v>
      </c>
      <c r="M100" s="23" t="s">
        <v>3155</v>
      </c>
      <c r="N100" s="20" t="s">
        <v>3167</v>
      </c>
      <c r="O100" s="3">
        <v>33791</v>
      </c>
      <c r="P100" s="32" t="s">
        <v>3168</v>
      </c>
      <c r="Q100" s="33" t="s">
        <v>12</v>
      </c>
    </row>
    <row r="101" spans="1:17" x14ac:dyDescent="0.3">
      <c r="A101" s="41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7" t="s">
        <v>333</v>
      </c>
      <c r="G101" s="4" t="s">
        <v>3164</v>
      </c>
      <c r="H101" s="2" t="s">
        <v>3170</v>
      </c>
      <c r="I101" s="18" t="s">
        <v>705</v>
      </c>
      <c r="J101" s="18" t="s">
        <v>3166</v>
      </c>
      <c r="K101" s="22" t="s">
        <v>8</v>
      </c>
      <c r="L101" s="28">
        <v>0</v>
      </c>
      <c r="M101" s="23" t="s">
        <v>3155</v>
      </c>
      <c r="N101" s="20" t="s">
        <v>3167</v>
      </c>
      <c r="O101" s="3">
        <v>33791</v>
      </c>
      <c r="P101" s="34"/>
      <c r="Q101" s="35"/>
    </row>
    <row r="102" spans="1:17" x14ac:dyDescent="0.3">
      <c r="A102" s="41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7" t="s">
        <v>711</v>
      </c>
      <c r="G102" s="4" t="s">
        <v>3164</v>
      </c>
      <c r="H102" s="2" t="s">
        <v>5240</v>
      </c>
      <c r="I102" s="18" t="s">
        <v>4548</v>
      </c>
      <c r="J102" s="18" t="s">
        <v>3166</v>
      </c>
      <c r="K102" s="22" t="s">
        <v>2</v>
      </c>
      <c r="L102" s="28" t="s">
        <v>4561</v>
      </c>
      <c r="M102" s="23" t="s">
        <v>3155</v>
      </c>
      <c r="N102" s="20" t="s">
        <v>2</v>
      </c>
      <c r="O102" s="3">
        <v>33791</v>
      </c>
      <c r="P102" s="34"/>
      <c r="Q102" s="35"/>
    </row>
    <row r="103" spans="1:17" ht="15" thickBot="1" x14ac:dyDescent="0.35">
      <c r="A103" s="41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6" t="s">
        <v>330</v>
      </c>
      <c r="G103" s="4" t="s">
        <v>3164</v>
      </c>
      <c r="H103" s="2" t="s">
        <v>3169</v>
      </c>
      <c r="I103" s="18" t="s">
        <v>705</v>
      </c>
      <c r="J103" s="18" t="s">
        <v>3166</v>
      </c>
      <c r="K103" s="22" t="s">
        <v>8</v>
      </c>
      <c r="L103" s="28">
        <v>0</v>
      </c>
      <c r="M103" s="23" t="s">
        <v>3155</v>
      </c>
      <c r="N103" s="20" t="s">
        <v>3167</v>
      </c>
      <c r="O103" s="3">
        <v>33791</v>
      </c>
      <c r="P103" s="39"/>
      <c r="Q103" s="38"/>
    </row>
    <row r="104" spans="1:17" x14ac:dyDescent="0.3">
      <c r="A104" s="41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6" t="s">
        <v>335</v>
      </c>
      <c r="G104" s="4" t="s">
        <v>3164</v>
      </c>
      <c r="H104" s="2" t="s">
        <v>3171</v>
      </c>
      <c r="I104" s="18" t="s">
        <v>705</v>
      </c>
      <c r="J104" s="18" t="s">
        <v>3166</v>
      </c>
      <c r="K104" s="22" t="s">
        <v>3172</v>
      </c>
      <c r="L104" s="28">
        <v>0</v>
      </c>
      <c r="M104" s="23" t="s">
        <v>3155</v>
      </c>
      <c r="N104" s="20">
        <v>33797</v>
      </c>
      <c r="O104" s="3">
        <v>33791</v>
      </c>
      <c r="P104" s="32" t="s">
        <v>3168</v>
      </c>
      <c r="Q104" s="33" t="s">
        <v>12</v>
      </c>
    </row>
    <row r="105" spans="1:17" x14ac:dyDescent="0.3">
      <c r="A105" s="41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7" t="s">
        <v>338</v>
      </c>
      <c r="G105" s="4" t="s">
        <v>3164</v>
      </c>
      <c r="H105" s="2" t="s">
        <v>3173</v>
      </c>
      <c r="I105" s="18" t="s">
        <v>1811</v>
      </c>
      <c r="J105" s="18" t="s">
        <v>3166</v>
      </c>
      <c r="K105" s="22" t="s">
        <v>6</v>
      </c>
      <c r="L105" s="28" t="s">
        <v>175</v>
      </c>
      <c r="M105" s="23" t="s">
        <v>3155</v>
      </c>
      <c r="N105" s="20" t="s">
        <v>3167</v>
      </c>
      <c r="O105" s="3">
        <v>33791</v>
      </c>
      <c r="P105" s="34"/>
      <c r="Q105" s="35"/>
    </row>
    <row r="106" spans="1:17" ht="15" thickBot="1" x14ac:dyDescent="0.35">
      <c r="A106" s="41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7" t="s">
        <v>340</v>
      </c>
      <c r="G106" s="4" t="s">
        <v>3164</v>
      </c>
      <c r="H106" s="2" t="s">
        <v>3174</v>
      </c>
      <c r="I106" s="18" t="s">
        <v>151</v>
      </c>
      <c r="J106" s="18" t="s">
        <v>3166</v>
      </c>
      <c r="K106" s="22" t="s">
        <v>6</v>
      </c>
      <c r="L106" s="28">
        <v>0</v>
      </c>
      <c r="M106" s="23" t="s">
        <v>3155</v>
      </c>
      <c r="N106" s="20" t="s">
        <v>3167</v>
      </c>
      <c r="O106" s="3">
        <v>33791</v>
      </c>
      <c r="P106" s="34"/>
      <c r="Q106" s="35"/>
    </row>
    <row r="107" spans="1:17" x14ac:dyDescent="0.3">
      <c r="A107" s="41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6" t="s">
        <v>342</v>
      </c>
      <c r="G107" s="4" t="s">
        <v>3175</v>
      </c>
      <c r="H107" s="2" t="s">
        <v>3176</v>
      </c>
      <c r="I107" s="18" t="s">
        <v>151</v>
      </c>
      <c r="J107" s="18" t="s">
        <v>3166</v>
      </c>
      <c r="K107" s="22" t="s">
        <v>6</v>
      </c>
      <c r="L107" s="28">
        <v>0</v>
      </c>
      <c r="M107" s="23" t="s">
        <v>3155</v>
      </c>
      <c r="N107" s="20" t="s">
        <v>3167</v>
      </c>
      <c r="O107" s="3">
        <v>33791</v>
      </c>
      <c r="P107" s="32" t="s">
        <v>3168</v>
      </c>
      <c r="Q107" s="33" t="s">
        <v>12</v>
      </c>
    </row>
    <row r="108" spans="1:17" x14ac:dyDescent="0.3">
      <c r="A108" s="41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7" t="s">
        <v>344</v>
      </c>
      <c r="G108" s="4" t="s">
        <v>3175</v>
      </c>
      <c r="H108" s="2" t="s">
        <v>3177</v>
      </c>
      <c r="I108" s="18" t="s">
        <v>151</v>
      </c>
      <c r="J108" s="18" t="s">
        <v>3166</v>
      </c>
      <c r="K108" s="22" t="s">
        <v>6</v>
      </c>
      <c r="L108" s="28">
        <v>0</v>
      </c>
      <c r="M108" s="23" t="s">
        <v>3155</v>
      </c>
      <c r="N108" s="20" t="s">
        <v>3167</v>
      </c>
      <c r="O108" s="3">
        <v>33791</v>
      </c>
      <c r="P108" s="34"/>
      <c r="Q108" s="35"/>
    </row>
    <row r="109" spans="1:17" ht="15" thickBot="1" x14ac:dyDescent="0.35">
      <c r="A109" s="41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7" t="s">
        <v>728</v>
      </c>
      <c r="G109" s="4" t="s">
        <v>3175</v>
      </c>
      <c r="H109" s="2" t="s">
        <v>3178</v>
      </c>
      <c r="I109" s="18" t="s">
        <v>151</v>
      </c>
      <c r="J109" s="18" t="s">
        <v>3166</v>
      </c>
      <c r="K109" s="22" t="s">
        <v>6</v>
      </c>
      <c r="L109" s="28">
        <v>0</v>
      </c>
      <c r="M109" s="23" t="s">
        <v>3155</v>
      </c>
      <c r="N109" s="20" t="s">
        <v>3167</v>
      </c>
      <c r="O109" s="3">
        <v>33791</v>
      </c>
      <c r="P109" s="34"/>
      <c r="Q109" s="35"/>
    </row>
    <row r="110" spans="1:17" x14ac:dyDescent="0.3">
      <c r="A110" s="41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6" t="s">
        <v>346</v>
      </c>
      <c r="G110" s="4" t="s">
        <v>3175</v>
      </c>
      <c r="H110" s="2" t="s">
        <v>3179</v>
      </c>
      <c r="I110" s="18" t="s">
        <v>151</v>
      </c>
      <c r="J110" s="18" t="s">
        <v>3166</v>
      </c>
      <c r="K110" s="22" t="s">
        <v>6</v>
      </c>
      <c r="L110" s="28">
        <v>0</v>
      </c>
      <c r="M110" s="23" t="s">
        <v>3155</v>
      </c>
      <c r="N110" s="20" t="s">
        <v>3167</v>
      </c>
      <c r="O110" s="3">
        <v>33791</v>
      </c>
      <c r="P110" s="32" t="s">
        <v>3168</v>
      </c>
      <c r="Q110" s="33" t="s">
        <v>12</v>
      </c>
    </row>
    <row r="111" spans="1:17" x14ac:dyDescent="0.3">
      <c r="A111" s="41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7" t="s">
        <v>349</v>
      </c>
      <c r="G111" s="4" t="s">
        <v>3175</v>
      </c>
      <c r="H111" s="2" t="s">
        <v>3180</v>
      </c>
      <c r="I111" s="18" t="s">
        <v>151</v>
      </c>
      <c r="J111" s="18">
        <v>2468</v>
      </c>
      <c r="K111" s="22" t="s">
        <v>6</v>
      </c>
      <c r="L111" s="28">
        <v>0</v>
      </c>
      <c r="M111" s="23" t="s">
        <v>3155</v>
      </c>
      <c r="N111" s="20" t="s">
        <v>3167</v>
      </c>
      <c r="O111" s="3">
        <v>33791</v>
      </c>
      <c r="P111" s="34"/>
      <c r="Q111" s="35"/>
    </row>
    <row r="112" spans="1:17" ht="15" thickBot="1" x14ac:dyDescent="0.35">
      <c r="A112" s="41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7" t="s">
        <v>351</v>
      </c>
      <c r="G112" s="4" t="s">
        <v>3175</v>
      </c>
      <c r="H112" s="2" t="s">
        <v>3181</v>
      </c>
      <c r="I112" s="18" t="s">
        <v>151</v>
      </c>
      <c r="J112" s="18">
        <v>2468</v>
      </c>
      <c r="K112" s="22" t="s">
        <v>6</v>
      </c>
      <c r="L112" s="28">
        <v>0</v>
      </c>
      <c r="M112" s="23" t="s">
        <v>3155</v>
      </c>
      <c r="N112" s="20" t="s">
        <v>3167</v>
      </c>
      <c r="O112" s="3">
        <v>33791</v>
      </c>
      <c r="P112" s="34"/>
      <c r="Q112" s="35"/>
    </row>
    <row r="113" spans="1:17" x14ac:dyDescent="0.3">
      <c r="A113" s="41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6" t="s">
        <v>352</v>
      </c>
      <c r="G113" s="4" t="s">
        <v>3175</v>
      </c>
      <c r="H113" s="2" t="s">
        <v>3182</v>
      </c>
      <c r="I113" s="18" t="s">
        <v>151</v>
      </c>
      <c r="J113" s="18" t="s">
        <v>3166</v>
      </c>
      <c r="K113" s="22" t="s">
        <v>6</v>
      </c>
      <c r="L113" s="28">
        <v>0</v>
      </c>
      <c r="M113" s="23" t="s">
        <v>3155</v>
      </c>
      <c r="N113" s="20" t="s">
        <v>3167</v>
      </c>
      <c r="O113" s="3">
        <v>33791</v>
      </c>
      <c r="P113" s="32" t="s">
        <v>3168</v>
      </c>
      <c r="Q113" s="33" t="s">
        <v>12</v>
      </c>
    </row>
    <row r="114" spans="1:17" x14ac:dyDescent="0.3">
      <c r="A114" s="41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7" t="s">
        <v>353</v>
      </c>
      <c r="G114" s="4" t="s">
        <v>3175</v>
      </c>
      <c r="H114" s="2" t="s">
        <v>3183</v>
      </c>
      <c r="I114" s="18" t="s">
        <v>151</v>
      </c>
      <c r="J114" s="18" t="s">
        <v>3166</v>
      </c>
      <c r="K114" s="22" t="s">
        <v>6</v>
      </c>
      <c r="L114" s="28">
        <v>0</v>
      </c>
      <c r="M114" s="23" t="s">
        <v>3155</v>
      </c>
      <c r="N114" s="20" t="s">
        <v>3167</v>
      </c>
      <c r="O114" s="3">
        <v>33791</v>
      </c>
      <c r="P114" s="34"/>
      <c r="Q114" s="35"/>
    </row>
    <row r="115" spans="1:17" ht="15" thickBot="1" x14ac:dyDescent="0.35">
      <c r="A115" s="41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7" t="s">
        <v>355</v>
      </c>
      <c r="G115" s="4" t="s">
        <v>3175</v>
      </c>
      <c r="H115" s="2" t="s">
        <v>3184</v>
      </c>
      <c r="I115" s="18" t="s">
        <v>151</v>
      </c>
      <c r="J115" s="18" t="s">
        <v>3166</v>
      </c>
      <c r="K115" s="22" t="s">
        <v>6</v>
      </c>
      <c r="L115" s="28">
        <v>0</v>
      </c>
      <c r="M115" s="23" t="s">
        <v>3155</v>
      </c>
      <c r="N115" s="20" t="s">
        <v>3167</v>
      </c>
      <c r="O115" s="3">
        <v>33791</v>
      </c>
      <c r="P115" s="34"/>
      <c r="Q115" s="35"/>
    </row>
    <row r="116" spans="1:17" x14ac:dyDescent="0.3">
      <c r="A116" s="41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6" t="s">
        <v>356</v>
      </c>
      <c r="G116" s="4" t="s">
        <v>3185</v>
      </c>
      <c r="H116" s="2" t="s">
        <v>3186</v>
      </c>
      <c r="I116" s="18">
        <v>0</v>
      </c>
      <c r="J116" s="18" t="s">
        <v>3187</v>
      </c>
      <c r="K116" s="22" t="s">
        <v>3188</v>
      </c>
      <c r="L116" s="28">
        <v>0</v>
      </c>
      <c r="M116" s="23" t="s">
        <v>3189</v>
      </c>
      <c r="N116" s="20" t="s">
        <v>3167</v>
      </c>
      <c r="O116" s="3">
        <v>33761</v>
      </c>
      <c r="P116" s="32" t="s">
        <v>3168</v>
      </c>
      <c r="Q116" s="33" t="s">
        <v>12</v>
      </c>
    </row>
    <row r="117" spans="1:17" x14ac:dyDescent="0.3">
      <c r="A117" s="41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7" t="s">
        <v>359</v>
      </c>
      <c r="G117" s="4" t="s">
        <v>3185</v>
      </c>
      <c r="H117" s="2" t="s">
        <v>3190</v>
      </c>
      <c r="I117" s="18">
        <v>0</v>
      </c>
      <c r="J117" s="18">
        <v>2470</v>
      </c>
      <c r="K117" s="22" t="s">
        <v>3191</v>
      </c>
      <c r="L117" s="28">
        <v>0</v>
      </c>
      <c r="M117" s="23" t="s">
        <v>3189</v>
      </c>
      <c r="N117" s="20" t="s">
        <v>3167</v>
      </c>
      <c r="O117" s="3">
        <v>33761</v>
      </c>
      <c r="P117" s="34"/>
      <c r="Q117" s="35"/>
    </row>
    <row r="118" spans="1:17" ht="15" thickBot="1" x14ac:dyDescent="0.35">
      <c r="A118" s="41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7" t="s">
        <v>745</v>
      </c>
      <c r="G118" s="4" t="s">
        <v>3185</v>
      </c>
      <c r="H118" s="2" t="s">
        <v>3192</v>
      </c>
      <c r="I118" s="18">
        <v>0</v>
      </c>
      <c r="J118" s="18">
        <v>2471</v>
      </c>
      <c r="K118" s="22" t="s">
        <v>137</v>
      </c>
      <c r="L118" s="28">
        <v>0</v>
      </c>
      <c r="M118" s="23" t="s">
        <v>3189</v>
      </c>
      <c r="N118" s="20" t="s">
        <v>3167</v>
      </c>
      <c r="O118" s="3">
        <v>33761</v>
      </c>
      <c r="P118" s="34"/>
      <c r="Q118" s="35"/>
    </row>
    <row r="119" spans="1:17" x14ac:dyDescent="0.3">
      <c r="A119" s="41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6" t="s">
        <v>361</v>
      </c>
      <c r="G119" s="4" t="s">
        <v>3185</v>
      </c>
      <c r="H119" s="2" t="s">
        <v>3193</v>
      </c>
      <c r="I119" s="18">
        <v>0</v>
      </c>
      <c r="J119" s="18" t="s">
        <v>3187</v>
      </c>
      <c r="K119" s="22">
        <v>0</v>
      </c>
      <c r="L119" s="28" t="s">
        <v>1141</v>
      </c>
      <c r="M119" s="23" t="s">
        <v>3189</v>
      </c>
      <c r="N119" s="20" t="s">
        <v>1595</v>
      </c>
      <c r="O119" s="3">
        <v>33761</v>
      </c>
      <c r="P119" s="32" t="s">
        <v>3168</v>
      </c>
      <c r="Q119" s="33" t="s">
        <v>12</v>
      </c>
    </row>
    <row r="120" spans="1:17" x14ac:dyDescent="0.3">
      <c r="A120" s="41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7" t="s">
        <v>364</v>
      </c>
      <c r="G120" s="4" t="s">
        <v>3185</v>
      </c>
      <c r="H120" s="2" t="s">
        <v>3194</v>
      </c>
      <c r="I120" s="18">
        <v>0</v>
      </c>
      <c r="J120" s="18">
        <v>2470</v>
      </c>
      <c r="K120" s="22">
        <v>0</v>
      </c>
      <c r="L120" s="28" t="s">
        <v>1141</v>
      </c>
      <c r="M120" s="23" t="s">
        <v>3189</v>
      </c>
      <c r="N120" s="20" t="s">
        <v>1595</v>
      </c>
      <c r="O120" s="3">
        <v>33761</v>
      </c>
      <c r="P120" s="34"/>
      <c r="Q120" s="35"/>
    </row>
    <row r="121" spans="1:17" ht="15" thickBot="1" x14ac:dyDescent="0.35">
      <c r="A121" s="41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7" t="s">
        <v>748</v>
      </c>
      <c r="G121" s="4" t="s">
        <v>3185</v>
      </c>
      <c r="H121" s="2" t="s">
        <v>3195</v>
      </c>
      <c r="I121" s="18">
        <v>0</v>
      </c>
      <c r="J121" s="18">
        <v>2471</v>
      </c>
      <c r="K121" s="22" t="s">
        <v>137</v>
      </c>
      <c r="L121" s="28">
        <v>0</v>
      </c>
      <c r="M121" s="23" t="s">
        <v>3189</v>
      </c>
      <c r="N121" s="20" t="s">
        <v>3167</v>
      </c>
      <c r="O121" s="3">
        <v>33761</v>
      </c>
      <c r="P121" s="34"/>
      <c r="Q121" s="35"/>
    </row>
    <row r="122" spans="1:17" x14ac:dyDescent="0.3">
      <c r="A122" s="41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6" t="s">
        <v>366</v>
      </c>
      <c r="G122" s="4" t="s">
        <v>3185</v>
      </c>
      <c r="H122" s="2" t="s">
        <v>5241</v>
      </c>
      <c r="I122" s="18" t="s">
        <v>4548</v>
      </c>
      <c r="J122" s="18" t="s">
        <v>3187</v>
      </c>
      <c r="K122" s="22" t="s">
        <v>2</v>
      </c>
      <c r="L122" s="28" t="s">
        <v>4561</v>
      </c>
      <c r="M122" s="23" t="s">
        <v>3189</v>
      </c>
      <c r="N122" s="20" t="s">
        <v>2</v>
      </c>
      <c r="O122" s="3">
        <v>33761</v>
      </c>
      <c r="P122" s="32" t="s">
        <v>3168</v>
      </c>
      <c r="Q122" s="33" t="s">
        <v>12</v>
      </c>
    </row>
    <row r="123" spans="1:17" x14ac:dyDescent="0.3">
      <c r="A123" s="41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7" t="s">
        <v>368</v>
      </c>
      <c r="G123" s="4" t="s">
        <v>3185</v>
      </c>
      <c r="H123" s="2" t="s">
        <v>5242</v>
      </c>
      <c r="I123" s="18" t="s">
        <v>4548</v>
      </c>
      <c r="J123" s="18">
        <v>2470</v>
      </c>
      <c r="K123" s="22" t="s">
        <v>2</v>
      </c>
      <c r="L123" s="28" t="s">
        <v>4561</v>
      </c>
      <c r="M123" s="23" t="s">
        <v>3189</v>
      </c>
      <c r="N123" s="20" t="s">
        <v>2</v>
      </c>
      <c r="O123" s="3">
        <v>33761</v>
      </c>
      <c r="P123" s="34"/>
      <c r="Q123" s="35"/>
    </row>
    <row r="124" spans="1:17" ht="15" thickBot="1" x14ac:dyDescent="0.35">
      <c r="A124" s="41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7" t="s">
        <v>756</v>
      </c>
      <c r="G124" s="4" t="s">
        <v>3185</v>
      </c>
      <c r="H124" s="2" t="s">
        <v>5243</v>
      </c>
      <c r="I124" s="18" t="s">
        <v>4548</v>
      </c>
      <c r="J124" s="18">
        <v>2471</v>
      </c>
      <c r="K124" s="22" t="s">
        <v>2</v>
      </c>
      <c r="L124" s="28" t="s">
        <v>4561</v>
      </c>
      <c r="M124" s="23" t="s">
        <v>3189</v>
      </c>
      <c r="N124" s="20" t="s">
        <v>2</v>
      </c>
      <c r="O124" s="3">
        <v>33761</v>
      </c>
      <c r="P124" s="34"/>
      <c r="Q124" s="35"/>
    </row>
    <row r="125" spans="1:17" x14ac:dyDescent="0.3">
      <c r="A125" s="41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6" t="s">
        <v>369</v>
      </c>
      <c r="G125" s="4" t="s">
        <v>3185</v>
      </c>
      <c r="H125" s="2" t="s">
        <v>3196</v>
      </c>
      <c r="I125" s="18" t="s">
        <v>1811</v>
      </c>
      <c r="J125" s="18">
        <v>2472</v>
      </c>
      <c r="K125" s="22" t="s">
        <v>49</v>
      </c>
      <c r="L125" s="28">
        <v>0</v>
      </c>
      <c r="M125" s="23" t="s">
        <v>3189</v>
      </c>
      <c r="N125" s="20" t="s">
        <v>3167</v>
      </c>
      <c r="O125" s="3">
        <v>33761</v>
      </c>
      <c r="P125" s="32" t="s">
        <v>3168</v>
      </c>
      <c r="Q125" s="33">
        <v>0</v>
      </c>
    </row>
    <row r="126" spans="1:17" x14ac:dyDescent="0.3">
      <c r="A126" s="41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7" t="s">
        <v>372</v>
      </c>
      <c r="G126" s="4" t="s">
        <v>3185</v>
      </c>
      <c r="H126" s="2" t="s">
        <v>3197</v>
      </c>
      <c r="I126" s="18" t="s">
        <v>705</v>
      </c>
      <c r="J126" s="18">
        <v>2472</v>
      </c>
      <c r="K126" s="22" t="s">
        <v>49</v>
      </c>
      <c r="L126" s="28">
        <v>0</v>
      </c>
      <c r="M126" s="23" t="s">
        <v>3189</v>
      </c>
      <c r="N126" s="20" t="s">
        <v>3167</v>
      </c>
      <c r="O126" s="3">
        <v>33761</v>
      </c>
      <c r="P126" s="34"/>
      <c r="Q126" s="35"/>
    </row>
    <row r="127" spans="1:17" ht="15" thickBot="1" x14ac:dyDescent="0.35">
      <c r="A127" s="41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7" t="s">
        <v>374</v>
      </c>
      <c r="G127" s="4" t="s">
        <v>3185</v>
      </c>
      <c r="H127" s="2" t="s">
        <v>5244</v>
      </c>
      <c r="I127" s="18" t="s">
        <v>4548</v>
      </c>
      <c r="J127" s="18">
        <v>2472</v>
      </c>
      <c r="K127" s="22" t="s">
        <v>2</v>
      </c>
      <c r="L127" s="28" t="s">
        <v>4561</v>
      </c>
      <c r="M127" s="23" t="s">
        <v>3189</v>
      </c>
      <c r="N127" s="20" t="s">
        <v>2</v>
      </c>
      <c r="O127" s="3">
        <v>33761</v>
      </c>
      <c r="P127" s="34"/>
      <c r="Q127" s="35"/>
    </row>
    <row r="128" spans="1:17" x14ac:dyDescent="0.3">
      <c r="A128" s="41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6" t="s">
        <v>375</v>
      </c>
      <c r="G128" s="4" t="s">
        <v>3198</v>
      </c>
      <c r="H128" s="2" t="s">
        <v>3199</v>
      </c>
      <c r="I128" s="18" t="s">
        <v>1811</v>
      </c>
      <c r="J128" s="18" t="s">
        <v>3200</v>
      </c>
      <c r="K128" s="22" t="s">
        <v>6</v>
      </c>
      <c r="L128" s="28">
        <v>0</v>
      </c>
      <c r="M128" s="23" t="s">
        <v>27</v>
      </c>
      <c r="N128" s="20">
        <v>33819</v>
      </c>
      <c r="O128" s="3">
        <v>33819</v>
      </c>
      <c r="P128" s="32" t="s">
        <v>3201</v>
      </c>
      <c r="Q128" s="33">
        <v>0</v>
      </c>
    </row>
    <row r="129" spans="1:17" x14ac:dyDescent="0.3">
      <c r="A129" s="41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7" t="s">
        <v>377</v>
      </c>
      <c r="G129" s="4" t="s">
        <v>3198</v>
      </c>
      <c r="H129" s="2" t="s">
        <v>3202</v>
      </c>
      <c r="I129" s="18" t="s">
        <v>1758</v>
      </c>
      <c r="J129" s="18" t="s">
        <v>3200</v>
      </c>
      <c r="K129" s="22" t="s">
        <v>6</v>
      </c>
      <c r="L129" s="28">
        <v>0</v>
      </c>
      <c r="M129" s="23" t="s">
        <v>27</v>
      </c>
      <c r="N129" s="20">
        <v>33819</v>
      </c>
      <c r="O129" s="3">
        <v>33819</v>
      </c>
      <c r="P129" s="34"/>
      <c r="Q129" s="35"/>
    </row>
    <row r="130" spans="1:17" ht="15" thickBot="1" x14ac:dyDescent="0.35">
      <c r="A130" s="41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7" t="s">
        <v>379</v>
      </c>
      <c r="G130" s="4" t="s">
        <v>3198</v>
      </c>
      <c r="H130" s="2" t="s">
        <v>5245</v>
      </c>
      <c r="I130" s="18" t="s">
        <v>4548</v>
      </c>
      <c r="J130" s="18" t="s">
        <v>3200</v>
      </c>
      <c r="K130" s="22" t="s">
        <v>2</v>
      </c>
      <c r="L130" s="28" t="s">
        <v>4561</v>
      </c>
      <c r="M130" s="23" t="s">
        <v>27</v>
      </c>
      <c r="N130" s="20" t="s">
        <v>2</v>
      </c>
      <c r="O130" s="3">
        <v>33819</v>
      </c>
      <c r="P130" s="34"/>
      <c r="Q130" s="35"/>
    </row>
    <row r="131" spans="1:17" x14ac:dyDescent="0.3">
      <c r="A131" s="41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6" t="s">
        <v>381</v>
      </c>
      <c r="G131" s="4" t="s">
        <v>3203</v>
      </c>
      <c r="H131" s="2" t="s">
        <v>3204</v>
      </c>
      <c r="I131" s="18" t="s">
        <v>151</v>
      </c>
      <c r="J131" s="18" t="s">
        <v>3205</v>
      </c>
      <c r="K131" s="22" t="s">
        <v>8</v>
      </c>
      <c r="L131" s="28">
        <v>0</v>
      </c>
      <c r="M131" s="23" t="s">
        <v>27</v>
      </c>
      <c r="N131" s="20">
        <v>33847</v>
      </c>
      <c r="O131" s="3">
        <v>33847</v>
      </c>
      <c r="P131" s="32" t="s">
        <v>3206</v>
      </c>
      <c r="Q131" s="33">
        <v>0</v>
      </c>
    </row>
    <row r="132" spans="1:17" x14ac:dyDescent="0.3">
      <c r="A132" s="41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7" t="s">
        <v>384</v>
      </c>
      <c r="G132" s="4" t="s">
        <v>3203</v>
      </c>
      <c r="H132" s="2" t="s">
        <v>3207</v>
      </c>
      <c r="I132" s="18" t="s">
        <v>1811</v>
      </c>
      <c r="J132" s="18" t="s">
        <v>3205</v>
      </c>
      <c r="K132" s="22" t="s">
        <v>8</v>
      </c>
      <c r="L132" s="28">
        <v>0</v>
      </c>
      <c r="M132" s="23" t="s">
        <v>27</v>
      </c>
      <c r="N132" s="20">
        <v>33847</v>
      </c>
      <c r="O132" s="3">
        <v>33847</v>
      </c>
      <c r="P132" s="34"/>
      <c r="Q132" s="35"/>
    </row>
    <row r="133" spans="1:17" ht="15" thickBot="1" x14ac:dyDescent="0.35">
      <c r="A133" s="41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7" t="s">
        <v>386</v>
      </c>
      <c r="G133" s="4" t="s">
        <v>3203</v>
      </c>
      <c r="H133" s="2" t="s">
        <v>5246</v>
      </c>
      <c r="I133" s="18" t="s">
        <v>4548</v>
      </c>
      <c r="J133" s="18" t="s">
        <v>3205</v>
      </c>
      <c r="K133" s="22" t="s">
        <v>2</v>
      </c>
      <c r="L133" s="28" t="s">
        <v>4561</v>
      </c>
      <c r="M133" s="23" t="s">
        <v>27</v>
      </c>
      <c r="N133" s="20" t="s">
        <v>2</v>
      </c>
      <c r="O133" s="3">
        <v>33847</v>
      </c>
      <c r="P133" s="34"/>
      <c r="Q133" s="35"/>
    </row>
    <row r="134" spans="1:17" x14ac:dyDescent="0.3">
      <c r="A134" s="41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6" t="s">
        <v>388</v>
      </c>
      <c r="G134" s="4" t="s">
        <v>3203</v>
      </c>
      <c r="H134" s="2" t="s">
        <v>5247</v>
      </c>
      <c r="I134" s="18" t="s">
        <v>151</v>
      </c>
      <c r="J134" s="18">
        <v>2475</v>
      </c>
      <c r="K134" s="22" t="s">
        <v>8</v>
      </c>
      <c r="L134" s="28">
        <v>0</v>
      </c>
      <c r="M134" s="23" t="s">
        <v>27</v>
      </c>
      <c r="N134" s="20">
        <v>33847</v>
      </c>
      <c r="O134" s="3">
        <v>33847</v>
      </c>
      <c r="P134" s="32" t="s">
        <v>3206</v>
      </c>
      <c r="Q134" s="33" t="s">
        <v>12</v>
      </c>
    </row>
    <row r="135" spans="1:17" x14ac:dyDescent="0.3">
      <c r="A135" s="41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7" t="s">
        <v>390</v>
      </c>
      <c r="G135" s="4" t="s">
        <v>3203</v>
      </c>
      <c r="H135" s="2" t="s">
        <v>3209</v>
      </c>
      <c r="I135" s="18" t="s">
        <v>1811</v>
      </c>
      <c r="J135" s="18">
        <v>2475</v>
      </c>
      <c r="K135" s="22" t="s">
        <v>8</v>
      </c>
      <c r="L135" s="28">
        <v>0</v>
      </c>
      <c r="M135" s="23" t="s">
        <v>27</v>
      </c>
      <c r="N135" s="20">
        <v>33847</v>
      </c>
      <c r="O135" s="3">
        <v>33847</v>
      </c>
      <c r="P135" s="34"/>
      <c r="Q135" s="35"/>
    </row>
    <row r="136" spans="1:17" x14ac:dyDescent="0.3">
      <c r="A136" s="41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7" t="s">
        <v>392</v>
      </c>
      <c r="G136" s="4" t="s">
        <v>3203</v>
      </c>
      <c r="H136" s="2" t="s">
        <v>5248</v>
      </c>
      <c r="I136" s="18" t="s">
        <v>4548</v>
      </c>
      <c r="J136" s="18">
        <v>2475</v>
      </c>
      <c r="K136" s="22" t="s">
        <v>2</v>
      </c>
      <c r="L136" s="28" t="s">
        <v>4561</v>
      </c>
      <c r="M136" s="23" t="s">
        <v>27</v>
      </c>
      <c r="N136" s="20" t="s">
        <v>2</v>
      </c>
      <c r="O136" s="3">
        <v>33847</v>
      </c>
      <c r="P136" s="34"/>
      <c r="Q136" s="35"/>
    </row>
    <row r="137" spans="1:17" ht="15" thickBot="1" x14ac:dyDescent="0.35">
      <c r="A137" s="41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6" t="s">
        <v>388</v>
      </c>
      <c r="G137" s="4" t="s">
        <v>3203</v>
      </c>
      <c r="H137" s="2" t="s">
        <v>3208</v>
      </c>
      <c r="I137" s="18" t="s">
        <v>151</v>
      </c>
      <c r="J137" s="18">
        <v>2475</v>
      </c>
      <c r="K137" s="22" t="s">
        <v>8</v>
      </c>
      <c r="L137" s="28">
        <v>0</v>
      </c>
      <c r="M137" s="23" t="s">
        <v>27</v>
      </c>
      <c r="N137" s="20">
        <v>33847</v>
      </c>
      <c r="O137" s="3">
        <v>33847</v>
      </c>
      <c r="P137" s="39"/>
      <c r="Q137" s="38"/>
    </row>
    <row r="138" spans="1:17" x14ac:dyDescent="0.3">
      <c r="A138" s="41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6" t="s">
        <v>393</v>
      </c>
      <c r="G138" s="4" t="s">
        <v>3203</v>
      </c>
      <c r="H138" s="2" t="s">
        <v>3210</v>
      </c>
      <c r="I138" s="18" t="s">
        <v>151</v>
      </c>
      <c r="J138" s="18">
        <v>2476</v>
      </c>
      <c r="K138" s="22" t="s">
        <v>6</v>
      </c>
      <c r="L138" s="28">
        <v>0</v>
      </c>
      <c r="M138" s="23" t="s">
        <v>27</v>
      </c>
      <c r="N138" s="20">
        <v>33847</v>
      </c>
      <c r="O138" s="3">
        <v>33847</v>
      </c>
      <c r="P138" s="32" t="s">
        <v>3206</v>
      </c>
      <c r="Q138" s="33">
        <v>0</v>
      </c>
    </row>
    <row r="139" spans="1:17" x14ac:dyDescent="0.3">
      <c r="A139" s="41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7" t="s">
        <v>396</v>
      </c>
      <c r="G139" s="4" t="s">
        <v>3203</v>
      </c>
      <c r="H139" s="2" t="s">
        <v>3211</v>
      </c>
      <c r="I139" s="18" t="s">
        <v>1811</v>
      </c>
      <c r="J139" s="18">
        <v>2476</v>
      </c>
      <c r="K139" s="22" t="s">
        <v>8</v>
      </c>
      <c r="L139" s="28">
        <v>0</v>
      </c>
      <c r="M139" s="23" t="s">
        <v>27</v>
      </c>
      <c r="N139" s="20">
        <v>33847</v>
      </c>
      <c r="O139" s="3">
        <v>33847</v>
      </c>
      <c r="P139" s="34"/>
      <c r="Q139" s="35"/>
    </row>
    <row r="140" spans="1:17" ht="15" thickBot="1" x14ac:dyDescent="0.35">
      <c r="A140" s="41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7" t="s">
        <v>1406</v>
      </c>
      <c r="G140" s="4" t="s">
        <v>3203</v>
      </c>
      <c r="H140" s="2" t="s">
        <v>5249</v>
      </c>
      <c r="I140" s="18" t="s">
        <v>4548</v>
      </c>
      <c r="J140" s="18">
        <v>2476</v>
      </c>
      <c r="K140" s="22" t="s">
        <v>2</v>
      </c>
      <c r="L140" s="28" t="s">
        <v>4561</v>
      </c>
      <c r="M140" s="23" t="s">
        <v>27</v>
      </c>
      <c r="N140" s="20" t="s">
        <v>2</v>
      </c>
      <c r="O140" s="3">
        <v>33847</v>
      </c>
      <c r="P140" s="34"/>
      <c r="Q140" s="35"/>
    </row>
    <row r="141" spans="1:17" x14ac:dyDescent="0.3">
      <c r="A141" s="41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6" t="s">
        <v>398</v>
      </c>
      <c r="G141" s="4" t="s">
        <v>3212</v>
      </c>
      <c r="H141" s="2" t="s">
        <v>3213</v>
      </c>
      <c r="I141" s="18" t="s">
        <v>705</v>
      </c>
      <c r="J141" s="18" t="s">
        <v>3214</v>
      </c>
      <c r="K141" s="22" t="s">
        <v>8</v>
      </c>
      <c r="L141" s="28">
        <v>0</v>
      </c>
      <c r="M141" s="23" t="s">
        <v>3215</v>
      </c>
      <c r="N141" s="20" t="s">
        <v>3216</v>
      </c>
      <c r="O141" s="3">
        <v>33854</v>
      </c>
      <c r="P141" s="32" t="s">
        <v>3206</v>
      </c>
      <c r="Q141" s="33" t="s">
        <v>12</v>
      </c>
    </row>
    <row r="142" spans="1:17" x14ac:dyDescent="0.3">
      <c r="A142" s="41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7" t="s">
        <v>401</v>
      </c>
      <c r="G142" s="4" t="s">
        <v>3212</v>
      </c>
      <c r="H142" s="2" t="s">
        <v>3217</v>
      </c>
      <c r="I142" s="18" t="s">
        <v>1811</v>
      </c>
      <c r="J142" s="18" t="s">
        <v>3214</v>
      </c>
      <c r="K142" s="22" t="s">
        <v>6</v>
      </c>
      <c r="L142" s="28">
        <v>0</v>
      </c>
      <c r="M142" s="23" t="s">
        <v>3215</v>
      </c>
      <c r="N142" s="20" t="s">
        <v>3216</v>
      </c>
      <c r="O142" s="3">
        <v>33854</v>
      </c>
      <c r="P142" s="34"/>
      <c r="Q142" s="35"/>
    </row>
    <row r="143" spans="1:17" ht="15" thickBot="1" x14ac:dyDescent="0.35">
      <c r="A143" s="41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7" t="s">
        <v>1413</v>
      </c>
      <c r="G143" s="4" t="s">
        <v>3212</v>
      </c>
      <c r="H143" s="2" t="s">
        <v>3218</v>
      </c>
      <c r="I143" s="18" t="s">
        <v>1811</v>
      </c>
      <c r="J143" s="18" t="s">
        <v>3214</v>
      </c>
      <c r="K143" s="22" t="s">
        <v>6</v>
      </c>
      <c r="L143" s="28">
        <v>0</v>
      </c>
      <c r="M143" s="23" t="s">
        <v>3215</v>
      </c>
      <c r="N143" s="20" t="s">
        <v>3216</v>
      </c>
      <c r="O143" s="3">
        <v>33854</v>
      </c>
      <c r="P143" s="34"/>
      <c r="Q143" s="35"/>
    </row>
    <row r="144" spans="1:17" x14ac:dyDescent="0.3">
      <c r="A144" s="41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6" t="s">
        <v>403</v>
      </c>
      <c r="G144" s="4" t="s">
        <v>3212</v>
      </c>
      <c r="H144" s="2" t="s">
        <v>3219</v>
      </c>
      <c r="I144" s="18">
        <v>0</v>
      </c>
      <c r="J144" s="18">
        <v>2478</v>
      </c>
      <c r="K144" s="22" t="s">
        <v>6</v>
      </c>
      <c r="L144" s="28">
        <v>0</v>
      </c>
      <c r="M144" s="23" t="s">
        <v>3215</v>
      </c>
      <c r="N144" s="20" t="s">
        <v>3216</v>
      </c>
      <c r="O144" s="3">
        <v>33854</v>
      </c>
      <c r="P144" s="32" t="s">
        <v>3206</v>
      </c>
      <c r="Q144" s="33">
        <v>0</v>
      </c>
    </row>
    <row r="145" spans="1:17" x14ac:dyDescent="0.3">
      <c r="A145" s="41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7" t="s">
        <v>405</v>
      </c>
      <c r="G145" s="4" t="s">
        <v>3212</v>
      </c>
      <c r="H145" s="2" t="s">
        <v>3220</v>
      </c>
      <c r="I145" s="18">
        <v>0</v>
      </c>
      <c r="J145" s="18">
        <v>2478</v>
      </c>
      <c r="K145" s="22" t="s">
        <v>2949</v>
      </c>
      <c r="L145" s="28">
        <v>0</v>
      </c>
      <c r="M145" s="23" t="s">
        <v>3215</v>
      </c>
      <c r="N145" s="20" t="s">
        <v>3216</v>
      </c>
      <c r="O145" s="3">
        <v>33854</v>
      </c>
      <c r="P145" s="34"/>
      <c r="Q145" s="35"/>
    </row>
    <row r="146" spans="1:17" ht="15" thickBot="1" x14ac:dyDescent="0.35">
      <c r="A146" s="41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7" t="s">
        <v>793</v>
      </c>
      <c r="G146" s="4" t="s">
        <v>3212</v>
      </c>
      <c r="H146" s="2" t="s">
        <v>5250</v>
      </c>
      <c r="I146" s="18">
        <v>0</v>
      </c>
      <c r="J146" s="18" t="s">
        <v>696</v>
      </c>
      <c r="K146" s="22" t="s">
        <v>2</v>
      </c>
      <c r="L146" s="28" t="s">
        <v>1</v>
      </c>
      <c r="M146" s="23" t="s">
        <v>3215</v>
      </c>
      <c r="N146" s="20" t="s">
        <v>2</v>
      </c>
      <c r="O146" s="3">
        <v>33854</v>
      </c>
      <c r="P146" s="34"/>
      <c r="Q146" s="35"/>
    </row>
    <row r="147" spans="1:17" x14ac:dyDescent="0.3">
      <c r="A147" s="41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6" t="s">
        <v>407</v>
      </c>
      <c r="G147" s="4" t="s">
        <v>3212</v>
      </c>
      <c r="H147" s="2" t="s">
        <v>3221</v>
      </c>
      <c r="I147" s="18">
        <v>0</v>
      </c>
      <c r="J147" s="18">
        <v>2479</v>
      </c>
      <c r="K147" s="22" t="s">
        <v>8</v>
      </c>
      <c r="L147" s="28">
        <v>0</v>
      </c>
      <c r="M147" s="23" t="s">
        <v>3215</v>
      </c>
      <c r="N147" s="20" t="s">
        <v>3216</v>
      </c>
      <c r="O147" s="3">
        <v>33854</v>
      </c>
      <c r="P147" s="32" t="s">
        <v>3206</v>
      </c>
      <c r="Q147" s="33" t="s">
        <v>12</v>
      </c>
    </row>
    <row r="148" spans="1:17" x14ac:dyDescent="0.3">
      <c r="A148" s="41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7" t="s">
        <v>410</v>
      </c>
      <c r="G148" s="4" t="s">
        <v>3212</v>
      </c>
      <c r="H148" s="2" t="s">
        <v>3222</v>
      </c>
      <c r="I148" s="18">
        <v>0</v>
      </c>
      <c r="J148" s="18">
        <v>2479</v>
      </c>
      <c r="K148" s="22" t="s">
        <v>8</v>
      </c>
      <c r="L148" s="28">
        <v>0</v>
      </c>
      <c r="M148" s="23" t="s">
        <v>3215</v>
      </c>
      <c r="N148" s="20" t="s">
        <v>3216</v>
      </c>
      <c r="O148" s="3">
        <v>33854</v>
      </c>
      <c r="P148" s="34"/>
      <c r="Q148" s="35"/>
    </row>
    <row r="149" spans="1:17" ht="15" thickBot="1" x14ac:dyDescent="0.35">
      <c r="A149" s="41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7" t="s">
        <v>412</v>
      </c>
      <c r="G149" s="4" t="s">
        <v>3212</v>
      </c>
      <c r="H149" s="2" t="s">
        <v>3223</v>
      </c>
      <c r="I149" s="18">
        <v>0</v>
      </c>
      <c r="J149" s="18">
        <v>2479</v>
      </c>
      <c r="K149" s="22" t="s">
        <v>2047</v>
      </c>
      <c r="L149" s="28">
        <v>0</v>
      </c>
      <c r="M149" s="23" t="s">
        <v>3215</v>
      </c>
      <c r="N149" s="20" t="s">
        <v>3216</v>
      </c>
      <c r="O149" s="3">
        <v>33854</v>
      </c>
      <c r="P149" s="34"/>
      <c r="Q149" s="35"/>
    </row>
    <row r="150" spans="1:17" x14ac:dyDescent="0.3">
      <c r="A150" s="41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6" t="s">
        <v>413</v>
      </c>
      <c r="G150" s="4" t="s">
        <v>3212</v>
      </c>
      <c r="H150" s="2" t="s">
        <v>3224</v>
      </c>
      <c r="I150" s="18" t="s">
        <v>1811</v>
      </c>
      <c r="J150" s="18">
        <v>2480</v>
      </c>
      <c r="K150" s="22" t="s">
        <v>3225</v>
      </c>
      <c r="L150" s="28">
        <v>0</v>
      </c>
      <c r="M150" s="23" t="s">
        <v>3215</v>
      </c>
      <c r="N150" s="20" t="s">
        <v>3216</v>
      </c>
      <c r="O150" s="3">
        <v>33854</v>
      </c>
      <c r="P150" s="32" t="s">
        <v>3206</v>
      </c>
      <c r="Q150" s="33">
        <v>0</v>
      </c>
    </row>
    <row r="151" spans="1:17" x14ac:dyDescent="0.3">
      <c r="A151" s="41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7" t="s">
        <v>415</v>
      </c>
      <c r="G151" s="4" t="s">
        <v>3212</v>
      </c>
      <c r="H151" s="2" t="s">
        <v>3226</v>
      </c>
      <c r="I151" s="18" t="s">
        <v>1758</v>
      </c>
      <c r="J151" s="18">
        <v>2480</v>
      </c>
      <c r="K151" s="22" t="s">
        <v>3225</v>
      </c>
      <c r="L151" s="28">
        <v>0</v>
      </c>
      <c r="M151" s="23" t="s">
        <v>3215</v>
      </c>
      <c r="N151" s="20" t="s">
        <v>3216</v>
      </c>
      <c r="O151" s="3">
        <v>33854</v>
      </c>
      <c r="P151" s="34"/>
      <c r="Q151" s="35"/>
    </row>
    <row r="152" spans="1:17" ht="15" thickBot="1" x14ac:dyDescent="0.35">
      <c r="A152" s="41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7" t="s">
        <v>417</v>
      </c>
      <c r="G152" s="4" t="s">
        <v>3212</v>
      </c>
      <c r="H152" s="2" t="s">
        <v>5251</v>
      </c>
      <c r="I152" s="18" t="s">
        <v>4548</v>
      </c>
      <c r="J152" s="18">
        <v>2480</v>
      </c>
      <c r="K152" s="22" t="s">
        <v>2</v>
      </c>
      <c r="L152" s="28" t="s">
        <v>4561</v>
      </c>
      <c r="M152" s="23" t="s">
        <v>3215</v>
      </c>
      <c r="N152" s="20" t="s">
        <v>2</v>
      </c>
      <c r="O152" s="3">
        <v>33854</v>
      </c>
      <c r="P152" s="34"/>
      <c r="Q152" s="35"/>
    </row>
    <row r="153" spans="1:17" x14ac:dyDescent="0.3">
      <c r="A153" s="41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6" t="s">
        <v>418</v>
      </c>
      <c r="G153" s="4" t="s">
        <v>3212</v>
      </c>
      <c r="H153" s="2" t="s">
        <v>5252</v>
      </c>
      <c r="I153" s="18" t="s">
        <v>4548</v>
      </c>
      <c r="J153" s="18" t="s">
        <v>3214</v>
      </c>
      <c r="K153" s="22" t="s">
        <v>2</v>
      </c>
      <c r="L153" s="28" t="s">
        <v>4561</v>
      </c>
      <c r="M153" s="23" t="s">
        <v>3215</v>
      </c>
      <c r="N153" s="20" t="s">
        <v>2</v>
      </c>
      <c r="O153" s="3">
        <v>33854</v>
      </c>
      <c r="P153" s="32" t="s">
        <v>3206</v>
      </c>
      <c r="Q153" s="33">
        <v>0</v>
      </c>
    </row>
    <row r="154" spans="1:17" x14ac:dyDescent="0.3">
      <c r="A154" s="41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7" t="s">
        <v>420</v>
      </c>
      <c r="G154" s="4" t="s">
        <v>3212</v>
      </c>
      <c r="H154" s="2" t="s">
        <v>5253</v>
      </c>
      <c r="I154" s="18" t="s">
        <v>4548</v>
      </c>
      <c r="J154" s="18">
        <v>2478</v>
      </c>
      <c r="K154" s="22" t="s">
        <v>2</v>
      </c>
      <c r="L154" s="28" t="s">
        <v>4561</v>
      </c>
      <c r="M154" s="23" t="s">
        <v>3215</v>
      </c>
      <c r="N154" s="20" t="s">
        <v>2</v>
      </c>
      <c r="O154" s="3">
        <v>33854</v>
      </c>
      <c r="P154" s="34"/>
      <c r="Q154" s="35"/>
    </row>
    <row r="155" spans="1:17" ht="15" thickBot="1" x14ac:dyDescent="0.35">
      <c r="A155" s="41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7" t="s">
        <v>422</v>
      </c>
      <c r="G155" s="4" t="s">
        <v>3212</v>
      </c>
      <c r="H155" s="2" t="s">
        <v>5254</v>
      </c>
      <c r="I155" s="18" t="s">
        <v>4548</v>
      </c>
      <c r="J155" s="18">
        <v>2479</v>
      </c>
      <c r="K155" s="22" t="s">
        <v>2</v>
      </c>
      <c r="L155" s="28" t="s">
        <v>4561</v>
      </c>
      <c r="M155" s="23" t="s">
        <v>3215</v>
      </c>
      <c r="N155" s="20" t="s">
        <v>2</v>
      </c>
      <c r="O155" s="3">
        <v>33854</v>
      </c>
      <c r="P155" s="34"/>
      <c r="Q155" s="35"/>
    </row>
    <row r="156" spans="1:17" x14ac:dyDescent="0.3">
      <c r="A156" s="41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6" t="s">
        <v>423</v>
      </c>
      <c r="G156" s="4" t="s">
        <v>3227</v>
      </c>
      <c r="H156" s="2" t="s">
        <v>3228</v>
      </c>
      <c r="I156" s="18" t="s">
        <v>13</v>
      </c>
      <c r="J156" s="18" t="s">
        <v>3229</v>
      </c>
      <c r="K156" s="22" t="s">
        <v>8</v>
      </c>
      <c r="L156" s="28">
        <v>0</v>
      </c>
      <c r="M156" s="23" t="s">
        <v>3230</v>
      </c>
      <c r="N156" s="20" t="s">
        <v>3231</v>
      </c>
      <c r="O156" s="3">
        <v>33861</v>
      </c>
      <c r="P156" s="32" t="s">
        <v>2958</v>
      </c>
      <c r="Q156" s="33" t="s">
        <v>12</v>
      </c>
    </row>
    <row r="157" spans="1:17" x14ac:dyDescent="0.3">
      <c r="A157" s="41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7" t="s">
        <v>426</v>
      </c>
      <c r="G157" s="4" t="s">
        <v>3227</v>
      </c>
      <c r="H157" s="2" t="s">
        <v>3233</v>
      </c>
      <c r="I157" s="18" t="s">
        <v>13</v>
      </c>
      <c r="J157" s="18" t="s">
        <v>3229</v>
      </c>
      <c r="K157" s="22" t="s">
        <v>8</v>
      </c>
      <c r="L157" s="28">
        <v>0</v>
      </c>
      <c r="M157" s="23" t="s">
        <v>3230</v>
      </c>
      <c r="N157" s="20" t="s">
        <v>3231</v>
      </c>
      <c r="O157" s="3">
        <v>33861</v>
      </c>
      <c r="P157" s="34"/>
      <c r="Q157" s="35"/>
    </row>
    <row r="158" spans="1:17" x14ac:dyDescent="0.3">
      <c r="A158" s="41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7" t="s">
        <v>428</v>
      </c>
      <c r="G158" s="4" t="s">
        <v>3227</v>
      </c>
      <c r="H158" s="2" t="s">
        <v>5255</v>
      </c>
      <c r="I158" s="18" t="s">
        <v>4548</v>
      </c>
      <c r="J158" s="18" t="s">
        <v>3229</v>
      </c>
      <c r="K158" s="22" t="s">
        <v>2</v>
      </c>
      <c r="L158" s="28" t="s">
        <v>4561</v>
      </c>
      <c r="M158" s="23" t="s">
        <v>3230</v>
      </c>
      <c r="N158" s="20" t="s">
        <v>2</v>
      </c>
      <c r="O158" s="3">
        <v>33861</v>
      </c>
      <c r="P158" s="34"/>
      <c r="Q158" s="35"/>
    </row>
    <row r="159" spans="1:17" ht="15" thickBot="1" x14ac:dyDescent="0.35">
      <c r="A159" s="41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6" t="s">
        <v>423</v>
      </c>
      <c r="G159" s="4" t="s">
        <v>3227</v>
      </c>
      <c r="H159" s="2" t="s">
        <v>3232</v>
      </c>
      <c r="I159" s="18" t="s">
        <v>13</v>
      </c>
      <c r="J159" s="18" t="s">
        <v>3229</v>
      </c>
      <c r="K159" s="22" t="s">
        <v>8</v>
      </c>
      <c r="L159" s="28">
        <v>0</v>
      </c>
      <c r="M159" s="23" t="s">
        <v>3230</v>
      </c>
      <c r="N159" s="20" t="s">
        <v>3231</v>
      </c>
      <c r="O159" s="3">
        <v>33861</v>
      </c>
      <c r="P159" s="39"/>
      <c r="Q159" s="38"/>
    </row>
    <row r="160" spans="1:17" x14ac:dyDescent="0.3">
      <c r="A160" s="41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6" t="s">
        <v>430</v>
      </c>
      <c r="G160" s="4" t="s">
        <v>3234</v>
      </c>
      <c r="H160" s="2" t="s">
        <v>3235</v>
      </c>
      <c r="I160" s="18" t="s">
        <v>1828</v>
      </c>
      <c r="J160" s="18" t="s">
        <v>3236</v>
      </c>
      <c r="K160" s="22" t="s">
        <v>6</v>
      </c>
      <c r="L160" s="28">
        <v>0</v>
      </c>
      <c r="M160" s="23" t="s">
        <v>3237</v>
      </c>
      <c r="N160" s="20" t="s">
        <v>3238</v>
      </c>
      <c r="O160" s="3">
        <v>33868</v>
      </c>
      <c r="P160" s="32" t="s">
        <v>3239</v>
      </c>
      <c r="Q160" s="33">
        <v>0</v>
      </c>
    </row>
    <row r="161" spans="1:17" x14ac:dyDescent="0.3">
      <c r="A161" s="41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7" t="s">
        <v>432</v>
      </c>
      <c r="G161" s="4" t="s">
        <v>3234</v>
      </c>
      <c r="H161" s="2" t="s">
        <v>3240</v>
      </c>
      <c r="I161" s="18" t="s">
        <v>1828</v>
      </c>
      <c r="J161" s="18" t="s">
        <v>3236</v>
      </c>
      <c r="K161" s="22" t="s">
        <v>6</v>
      </c>
      <c r="L161" s="28">
        <v>0</v>
      </c>
      <c r="M161" s="23" t="s">
        <v>3237</v>
      </c>
      <c r="N161" s="20" t="s">
        <v>3238</v>
      </c>
      <c r="O161" s="3">
        <v>33868</v>
      </c>
      <c r="P161" s="34"/>
      <c r="Q161" s="35"/>
    </row>
    <row r="162" spans="1:17" ht="15" thickBot="1" x14ac:dyDescent="0.35">
      <c r="A162" s="41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7" t="s">
        <v>824</v>
      </c>
      <c r="G162" s="4" t="s">
        <v>3234</v>
      </c>
      <c r="H162" s="2" t="s">
        <v>3241</v>
      </c>
      <c r="I162" s="18" t="s">
        <v>1758</v>
      </c>
      <c r="J162" s="18" t="s">
        <v>3236</v>
      </c>
      <c r="K162" s="22" t="s">
        <v>8</v>
      </c>
      <c r="L162" s="28">
        <v>0</v>
      </c>
      <c r="M162" s="23" t="s">
        <v>3237</v>
      </c>
      <c r="N162" s="20" t="s">
        <v>3238</v>
      </c>
      <c r="O162" s="3">
        <v>33868</v>
      </c>
      <c r="P162" s="34"/>
      <c r="Q162" s="35"/>
    </row>
    <row r="163" spans="1:17" x14ac:dyDescent="0.3">
      <c r="A163" s="41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6" t="s">
        <v>434</v>
      </c>
      <c r="G163" s="4" t="s">
        <v>3234</v>
      </c>
      <c r="H163" s="2" t="s">
        <v>3242</v>
      </c>
      <c r="I163" s="18" t="s">
        <v>705</v>
      </c>
      <c r="J163" s="18" t="s">
        <v>3236</v>
      </c>
      <c r="K163" s="22" t="s">
        <v>8</v>
      </c>
      <c r="L163" s="28">
        <v>0</v>
      </c>
      <c r="M163" s="23" t="s">
        <v>3237</v>
      </c>
      <c r="N163" s="20" t="s">
        <v>3238</v>
      </c>
      <c r="O163" s="3">
        <v>33868</v>
      </c>
      <c r="P163" s="32" t="s">
        <v>3239</v>
      </c>
      <c r="Q163" s="33">
        <v>0</v>
      </c>
    </row>
    <row r="164" spans="1:17" x14ac:dyDescent="0.3">
      <c r="A164" s="41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7" t="s">
        <v>437</v>
      </c>
      <c r="G164" s="4" t="s">
        <v>3234</v>
      </c>
      <c r="H164" s="2" t="s">
        <v>3240</v>
      </c>
      <c r="I164" s="18" t="s">
        <v>10</v>
      </c>
      <c r="J164" s="18" t="s">
        <v>3236</v>
      </c>
      <c r="K164" s="22" t="s">
        <v>3243</v>
      </c>
      <c r="L164" s="28" t="s">
        <v>175</v>
      </c>
      <c r="M164" s="23" t="s">
        <v>3237</v>
      </c>
      <c r="N164" s="20" t="s">
        <v>3238</v>
      </c>
      <c r="O164" s="3">
        <v>33868</v>
      </c>
      <c r="P164" s="34"/>
      <c r="Q164" s="35"/>
    </row>
    <row r="165" spans="1:17" ht="15" thickBot="1" x14ac:dyDescent="0.35">
      <c r="A165" s="41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7" t="s">
        <v>438</v>
      </c>
      <c r="G165" s="4" t="s">
        <v>3234</v>
      </c>
      <c r="H165" s="2" t="s">
        <v>5256</v>
      </c>
      <c r="I165" s="18" t="s">
        <v>4548</v>
      </c>
      <c r="J165" s="18" t="s">
        <v>3236</v>
      </c>
      <c r="K165" s="22" t="s">
        <v>2</v>
      </c>
      <c r="L165" s="28" t="s">
        <v>4561</v>
      </c>
      <c r="M165" s="23" t="s">
        <v>3237</v>
      </c>
      <c r="N165" s="20" t="s">
        <v>2</v>
      </c>
      <c r="O165" s="3">
        <v>33868</v>
      </c>
      <c r="P165" s="34"/>
      <c r="Q165" s="35"/>
    </row>
    <row r="166" spans="1:17" x14ac:dyDescent="0.3">
      <c r="A166" s="41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6" t="s">
        <v>439</v>
      </c>
      <c r="G166" s="4" t="s">
        <v>3244</v>
      </c>
      <c r="H166" s="2" t="s">
        <v>3245</v>
      </c>
      <c r="I166" s="18" t="s">
        <v>1735</v>
      </c>
      <c r="J166" s="18" t="s">
        <v>3246</v>
      </c>
      <c r="K166" s="22" t="s">
        <v>8</v>
      </c>
      <c r="L166" s="28">
        <v>0</v>
      </c>
      <c r="M166" s="23" t="s">
        <v>3247</v>
      </c>
      <c r="N166" s="20" t="s">
        <v>3248</v>
      </c>
      <c r="O166" s="3">
        <v>33882</v>
      </c>
      <c r="P166" s="32" t="s">
        <v>3249</v>
      </c>
      <c r="Q166" s="33">
        <v>0</v>
      </c>
    </row>
    <row r="167" spans="1:17" x14ac:dyDescent="0.3">
      <c r="A167" s="41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7" t="s">
        <v>441</v>
      </c>
      <c r="G167" s="4" t="s">
        <v>3244</v>
      </c>
      <c r="H167" s="2" t="s">
        <v>3250</v>
      </c>
      <c r="I167" s="18" t="s">
        <v>13</v>
      </c>
      <c r="J167" s="18" t="s">
        <v>3246</v>
      </c>
      <c r="K167" s="22" t="s">
        <v>8</v>
      </c>
      <c r="L167" s="28">
        <v>0</v>
      </c>
      <c r="M167" s="23" t="s">
        <v>3247</v>
      </c>
      <c r="N167" s="20" t="s">
        <v>3248</v>
      </c>
      <c r="O167" s="3">
        <v>33882</v>
      </c>
      <c r="P167" s="34"/>
      <c r="Q167" s="35"/>
    </row>
    <row r="168" spans="1:17" ht="15" thickBot="1" x14ac:dyDescent="0.35">
      <c r="A168" s="41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7" t="s">
        <v>838</v>
      </c>
      <c r="G168" s="4" t="s">
        <v>3244</v>
      </c>
      <c r="H168" s="2" t="s">
        <v>5257</v>
      </c>
      <c r="I168" s="18" t="s">
        <v>4548</v>
      </c>
      <c r="J168" s="18" t="s">
        <v>3246</v>
      </c>
      <c r="K168" s="22" t="s">
        <v>2</v>
      </c>
      <c r="L168" s="28" t="s">
        <v>4561</v>
      </c>
      <c r="M168" s="23" t="s">
        <v>3247</v>
      </c>
      <c r="N168" s="20" t="s">
        <v>2</v>
      </c>
      <c r="O168" s="3">
        <v>33882</v>
      </c>
      <c r="P168" s="34"/>
      <c r="Q168" s="35"/>
    </row>
    <row r="169" spans="1:17" x14ac:dyDescent="0.3">
      <c r="A169" s="41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6" t="s">
        <v>443</v>
      </c>
      <c r="G169" s="4" t="s">
        <v>3251</v>
      </c>
      <c r="H169" s="2" t="s">
        <v>3252</v>
      </c>
      <c r="I169" s="18" t="s">
        <v>13</v>
      </c>
      <c r="J169" s="18" t="s">
        <v>3253</v>
      </c>
      <c r="K169" s="22" t="s">
        <v>3254</v>
      </c>
      <c r="L169" s="28">
        <v>0</v>
      </c>
      <c r="M169" s="23" t="s">
        <v>3255</v>
      </c>
      <c r="N169" s="20" t="s">
        <v>3256</v>
      </c>
      <c r="O169" s="3">
        <v>33889</v>
      </c>
      <c r="P169" s="32" t="s">
        <v>3257</v>
      </c>
      <c r="Q169" s="33" t="s">
        <v>3258</v>
      </c>
    </row>
    <row r="170" spans="1:17" x14ac:dyDescent="0.3">
      <c r="A170" s="41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7" t="s">
        <v>446</v>
      </c>
      <c r="G170" s="4" t="s">
        <v>3251</v>
      </c>
      <c r="H170" s="2" t="s">
        <v>3259</v>
      </c>
      <c r="I170" s="18" t="s">
        <v>1735</v>
      </c>
      <c r="J170" s="18" t="s">
        <v>3253</v>
      </c>
      <c r="K170" s="22" t="s">
        <v>6</v>
      </c>
      <c r="L170" s="28">
        <v>0</v>
      </c>
      <c r="M170" s="23" t="s">
        <v>3255</v>
      </c>
      <c r="N170" s="20" t="s">
        <v>3256</v>
      </c>
      <c r="O170" s="3">
        <v>33889</v>
      </c>
      <c r="P170" s="34"/>
      <c r="Q170" s="35"/>
    </row>
    <row r="171" spans="1:17" ht="15" thickBot="1" x14ac:dyDescent="0.35">
      <c r="A171" s="41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7" t="s">
        <v>448</v>
      </c>
      <c r="G171" s="4" t="s">
        <v>3251</v>
      </c>
      <c r="H171" s="2" t="s">
        <v>3260</v>
      </c>
      <c r="I171" s="18" t="s">
        <v>1735</v>
      </c>
      <c r="J171" s="18" t="s">
        <v>3253</v>
      </c>
      <c r="K171" s="22" t="s">
        <v>6</v>
      </c>
      <c r="L171" s="28">
        <v>0</v>
      </c>
      <c r="M171" s="23" t="s">
        <v>3255</v>
      </c>
      <c r="N171" s="20" t="s">
        <v>3256</v>
      </c>
      <c r="O171" s="3">
        <v>33889</v>
      </c>
      <c r="P171" s="34"/>
      <c r="Q171" s="35"/>
    </row>
    <row r="172" spans="1:17" x14ac:dyDescent="0.3">
      <c r="A172" s="41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6" t="s">
        <v>450</v>
      </c>
      <c r="G172" s="4" t="s">
        <v>3251</v>
      </c>
      <c r="H172" s="2" t="s">
        <v>3261</v>
      </c>
      <c r="I172" s="18" t="s">
        <v>1735</v>
      </c>
      <c r="J172" s="18" t="s">
        <v>3253</v>
      </c>
      <c r="K172" s="22" t="s">
        <v>6</v>
      </c>
      <c r="L172" s="28">
        <v>0</v>
      </c>
      <c r="M172" s="23" t="s">
        <v>3255</v>
      </c>
      <c r="N172" s="20" t="s">
        <v>3256</v>
      </c>
      <c r="O172" s="3">
        <v>33889</v>
      </c>
      <c r="P172" s="32" t="s">
        <v>3257</v>
      </c>
      <c r="Q172" s="33" t="s">
        <v>3258</v>
      </c>
    </row>
    <row r="173" spans="1:17" x14ac:dyDescent="0.3">
      <c r="A173" s="41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7" t="s">
        <v>452</v>
      </c>
      <c r="G173" s="4" t="s">
        <v>3251</v>
      </c>
      <c r="H173" s="2" t="s">
        <v>3263</v>
      </c>
      <c r="I173" s="18" t="s">
        <v>1735</v>
      </c>
      <c r="J173" s="18" t="s">
        <v>3253</v>
      </c>
      <c r="K173" s="22" t="s">
        <v>6</v>
      </c>
      <c r="L173" s="28">
        <v>0</v>
      </c>
      <c r="M173" s="23" t="s">
        <v>3255</v>
      </c>
      <c r="N173" s="20" t="s">
        <v>3256</v>
      </c>
      <c r="O173" s="3">
        <v>33889</v>
      </c>
      <c r="P173" s="34"/>
      <c r="Q173" s="35"/>
    </row>
    <row r="174" spans="1:17" x14ac:dyDescent="0.3">
      <c r="A174" s="41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7" t="s">
        <v>1993</v>
      </c>
      <c r="G174" s="4" t="s">
        <v>3251</v>
      </c>
      <c r="H174" s="2" t="s">
        <v>5258</v>
      </c>
      <c r="I174" s="18" t="s">
        <v>4548</v>
      </c>
      <c r="J174" s="18" t="s">
        <v>3253</v>
      </c>
      <c r="K174" s="22" t="s">
        <v>61</v>
      </c>
      <c r="L174" s="28" t="s">
        <v>175</v>
      </c>
      <c r="M174" s="23" t="s">
        <v>3255</v>
      </c>
      <c r="N174" s="20" t="s">
        <v>3256</v>
      </c>
      <c r="O174" s="3">
        <v>33889</v>
      </c>
      <c r="P174" s="34"/>
      <c r="Q174" s="35"/>
    </row>
    <row r="175" spans="1:17" ht="15" thickBot="1" x14ac:dyDescent="0.35">
      <c r="A175" s="41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6" t="s">
        <v>450</v>
      </c>
      <c r="G175" s="4" t="s">
        <v>3251</v>
      </c>
      <c r="H175" s="2" t="s">
        <v>3262</v>
      </c>
      <c r="I175" s="18" t="s">
        <v>1735</v>
      </c>
      <c r="J175" s="18" t="s">
        <v>3253</v>
      </c>
      <c r="K175" s="22" t="s">
        <v>6</v>
      </c>
      <c r="L175" s="28">
        <v>0</v>
      </c>
      <c r="M175" s="23" t="s">
        <v>3255</v>
      </c>
      <c r="N175" s="20" t="s">
        <v>3256</v>
      </c>
      <c r="O175" s="3">
        <v>33889</v>
      </c>
      <c r="P175" s="39"/>
      <c r="Q175" s="38"/>
    </row>
    <row r="176" spans="1:17" x14ac:dyDescent="0.3">
      <c r="A176" s="41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6" t="s">
        <v>454</v>
      </c>
      <c r="G176" s="4" t="s">
        <v>3264</v>
      </c>
      <c r="H176" s="2" t="s">
        <v>3265</v>
      </c>
      <c r="I176" s="18" t="s">
        <v>13</v>
      </c>
      <c r="J176" s="18" t="s">
        <v>3266</v>
      </c>
      <c r="K176" s="22" t="s">
        <v>6</v>
      </c>
      <c r="L176" s="28">
        <v>0</v>
      </c>
      <c r="M176" s="23" t="s">
        <v>3267</v>
      </c>
      <c r="N176" s="20">
        <v>33903</v>
      </c>
      <c r="O176" s="3">
        <v>33903</v>
      </c>
      <c r="P176" s="32" t="s">
        <v>3001</v>
      </c>
      <c r="Q176" s="33">
        <v>0</v>
      </c>
    </row>
    <row r="177" spans="1:17" x14ac:dyDescent="0.3">
      <c r="A177" s="41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7" t="s">
        <v>456</v>
      </c>
      <c r="G177" s="4" t="s">
        <v>3264</v>
      </c>
      <c r="H177" s="2" t="s">
        <v>3268</v>
      </c>
      <c r="I177" s="18" t="s">
        <v>1735</v>
      </c>
      <c r="J177" s="18" t="s">
        <v>3266</v>
      </c>
      <c r="K177" s="22" t="s">
        <v>8</v>
      </c>
      <c r="L177" s="28">
        <v>0</v>
      </c>
      <c r="M177" s="23" t="s">
        <v>3267</v>
      </c>
      <c r="N177" s="20" t="s">
        <v>3269</v>
      </c>
      <c r="O177" s="3">
        <v>33903</v>
      </c>
      <c r="P177" s="34"/>
      <c r="Q177" s="35"/>
    </row>
    <row r="178" spans="1:17" ht="15" thickBot="1" x14ac:dyDescent="0.35">
      <c r="A178" s="41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7" t="s">
        <v>458</v>
      </c>
      <c r="G178" s="4" t="s">
        <v>3264</v>
      </c>
      <c r="H178" s="2" t="s">
        <v>5259</v>
      </c>
      <c r="I178" s="18" t="s">
        <v>4548</v>
      </c>
      <c r="J178" s="18" t="s">
        <v>3266</v>
      </c>
      <c r="K178" s="22" t="s">
        <v>2</v>
      </c>
      <c r="L178" s="28" t="s">
        <v>4561</v>
      </c>
      <c r="M178" s="23" t="s">
        <v>3267</v>
      </c>
      <c r="N178" s="20" t="s">
        <v>2</v>
      </c>
      <c r="O178" s="3">
        <v>33903</v>
      </c>
      <c r="P178" s="34"/>
      <c r="Q178" s="35"/>
    </row>
    <row r="179" spans="1:17" x14ac:dyDescent="0.3">
      <c r="A179" s="41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6" t="s">
        <v>460</v>
      </c>
      <c r="G179" s="4" t="s">
        <v>3270</v>
      </c>
      <c r="H179" s="2" t="s">
        <v>3271</v>
      </c>
      <c r="I179" s="18" t="s">
        <v>705</v>
      </c>
      <c r="J179" s="18" t="s">
        <v>3272</v>
      </c>
      <c r="K179" s="22" t="s">
        <v>5</v>
      </c>
      <c r="L179" s="28">
        <v>0</v>
      </c>
      <c r="M179" s="23" t="s">
        <v>3273</v>
      </c>
      <c r="N179" s="20" t="s">
        <v>3274</v>
      </c>
      <c r="O179" s="3">
        <v>33924</v>
      </c>
      <c r="P179" s="32" t="s">
        <v>3275</v>
      </c>
      <c r="Q179" s="33" t="s">
        <v>12</v>
      </c>
    </row>
    <row r="180" spans="1:17" x14ac:dyDescent="0.3">
      <c r="A180" s="41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7" t="s">
        <v>462</v>
      </c>
      <c r="G180" s="4" t="s">
        <v>3270</v>
      </c>
      <c r="H180" s="2" t="s">
        <v>3277</v>
      </c>
      <c r="I180" s="18" t="s">
        <v>1811</v>
      </c>
      <c r="J180" s="18" t="s">
        <v>3272</v>
      </c>
      <c r="K180" s="22" t="s">
        <v>5</v>
      </c>
      <c r="L180" s="28">
        <v>0</v>
      </c>
      <c r="M180" s="23" t="s">
        <v>3273</v>
      </c>
      <c r="N180" s="20" t="s">
        <v>3274</v>
      </c>
      <c r="O180" s="3">
        <v>33924</v>
      </c>
      <c r="P180" s="34"/>
      <c r="Q180" s="35"/>
    </row>
    <row r="181" spans="1:17" x14ac:dyDescent="0.3">
      <c r="A181" s="41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7" t="s">
        <v>464</v>
      </c>
      <c r="G181" s="4" t="s">
        <v>3270</v>
      </c>
      <c r="H181" s="2" t="s">
        <v>5260</v>
      </c>
      <c r="I181" s="18" t="s">
        <v>4548</v>
      </c>
      <c r="J181" s="18" t="s">
        <v>3272</v>
      </c>
      <c r="K181" s="22" t="s">
        <v>2</v>
      </c>
      <c r="L181" s="28" t="s">
        <v>4561</v>
      </c>
      <c r="M181" s="23" t="s">
        <v>3273</v>
      </c>
      <c r="N181" s="20" t="s">
        <v>2</v>
      </c>
      <c r="O181" s="3">
        <v>33924</v>
      </c>
      <c r="P181" s="34"/>
      <c r="Q181" s="35"/>
    </row>
    <row r="182" spans="1:17" ht="15" thickBot="1" x14ac:dyDescent="0.35">
      <c r="A182" s="41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6" t="s">
        <v>460</v>
      </c>
      <c r="G182" s="4" t="s">
        <v>3270</v>
      </c>
      <c r="H182" s="2" t="s">
        <v>3276</v>
      </c>
      <c r="I182" s="18" t="s">
        <v>705</v>
      </c>
      <c r="J182" s="18" t="s">
        <v>3272</v>
      </c>
      <c r="K182" s="22" t="s">
        <v>5</v>
      </c>
      <c r="L182" s="28">
        <v>0</v>
      </c>
      <c r="M182" s="23" t="s">
        <v>3273</v>
      </c>
      <c r="N182" s="20" t="s">
        <v>3274</v>
      </c>
      <c r="O182" s="3">
        <v>33924</v>
      </c>
      <c r="P182" s="39"/>
      <c r="Q182" s="38"/>
    </row>
    <row r="183" spans="1:17" x14ac:dyDescent="0.3">
      <c r="A183" s="41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6" t="s">
        <v>466</v>
      </c>
      <c r="G183" s="4" t="s">
        <v>3270</v>
      </c>
      <c r="H183" s="2" t="s">
        <v>3278</v>
      </c>
      <c r="I183" s="18">
        <v>0</v>
      </c>
      <c r="J183" s="18">
        <v>2487</v>
      </c>
      <c r="K183" s="22" t="s">
        <v>5</v>
      </c>
      <c r="L183" s="28">
        <v>0</v>
      </c>
      <c r="M183" s="23" t="s">
        <v>3273</v>
      </c>
      <c r="N183" s="20" t="s">
        <v>3274</v>
      </c>
      <c r="O183" s="3">
        <v>33924</v>
      </c>
      <c r="P183" s="32" t="s">
        <v>3275</v>
      </c>
      <c r="Q183" s="33">
        <v>0</v>
      </c>
    </row>
    <row r="184" spans="1:17" x14ac:dyDescent="0.3">
      <c r="A184" s="41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7" t="s">
        <v>469</v>
      </c>
      <c r="G184" s="4" t="s">
        <v>3270</v>
      </c>
      <c r="H184" s="2" t="s">
        <v>3279</v>
      </c>
      <c r="I184" s="18">
        <v>0</v>
      </c>
      <c r="J184" s="18">
        <v>2487</v>
      </c>
      <c r="K184" s="22" t="s">
        <v>5</v>
      </c>
      <c r="L184" s="28">
        <v>0</v>
      </c>
      <c r="M184" s="23" t="s">
        <v>3273</v>
      </c>
      <c r="N184" s="20" t="s">
        <v>3274</v>
      </c>
      <c r="O184" s="3">
        <v>33924</v>
      </c>
      <c r="P184" s="34"/>
      <c r="Q184" s="35"/>
    </row>
    <row r="185" spans="1:17" ht="15" thickBot="1" x14ac:dyDescent="0.35">
      <c r="A185" s="41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7" t="s">
        <v>471</v>
      </c>
      <c r="G185" s="4" t="s">
        <v>3270</v>
      </c>
      <c r="H185" s="2" t="s">
        <v>5261</v>
      </c>
      <c r="I185" s="18" t="s">
        <v>4548</v>
      </c>
      <c r="J185" s="18">
        <v>2487</v>
      </c>
      <c r="K185" s="22" t="s">
        <v>2</v>
      </c>
      <c r="L185" s="28" t="s">
        <v>4561</v>
      </c>
      <c r="M185" s="23" t="s">
        <v>3273</v>
      </c>
      <c r="N185" s="20" t="s">
        <v>2</v>
      </c>
      <c r="O185" s="3">
        <v>33924</v>
      </c>
      <c r="P185" s="34"/>
      <c r="Q185" s="35"/>
    </row>
    <row r="186" spans="1:17" x14ac:dyDescent="0.3">
      <c r="A186" s="41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6" t="s">
        <v>473</v>
      </c>
      <c r="G186" s="4" t="s">
        <v>3280</v>
      </c>
      <c r="H186" s="2" t="s">
        <v>3281</v>
      </c>
      <c r="I186" s="18" t="s">
        <v>1854</v>
      </c>
      <c r="J186" s="18" t="s">
        <v>3282</v>
      </c>
      <c r="K186" s="22" t="s">
        <v>8</v>
      </c>
      <c r="L186" s="28">
        <v>0</v>
      </c>
      <c r="M186" s="23" t="s">
        <v>3283</v>
      </c>
      <c r="N186" s="20" t="s">
        <v>3284</v>
      </c>
      <c r="O186" s="3">
        <v>33931</v>
      </c>
      <c r="P186" s="32" t="s">
        <v>3285</v>
      </c>
      <c r="Q186" s="33">
        <v>0</v>
      </c>
    </row>
    <row r="187" spans="1:17" x14ac:dyDescent="0.3">
      <c r="A187" s="41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7" t="s">
        <v>476</v>
      </c>
      <c r="G187" s="4" t="s">
        <v>3280</v>
      </c>
      <c r="H187" s="2" t="s">
        <v>3286</v>
      </c>
      <c r="I187" s="18" t="s">
        <v>1811</v>
      </c>
      <c r="J187" s="18" t="s">
        <v>3282</v>
      </c>
      <c r="K187" s="22" t="s">
        <v>8</v>
      </c>
      <c r="L187" s="28">
        <v>0</v>
      </c>
      <c r="M187" s="23" t="s">
        <v>3283</v>
      </c>
      <c r="N187" s="20" t="s">
        <v>3284</v>
      </c>
      <c r="O187" s="3">
        <v>33931</v>
      </c>
      <c r="P187" s="34"/>
      <c r="Q187" s="35"/>
    </row>
    <row r="188" spans="1:17" ht="15" thickBot="1" x14ac:dyDescent="0.35">
      <c r="A188" s="41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7" t="s">
        <v>478</v>
      </c>
      <c r="G188" s="4" t="s">
        <v>3280</v>
      </c>
      <c r="H188" s="2" t="s">
        <v>5262</v>
      </c>
      <c r="I188" s="18" t="s">
        <v>4548</v>
      </c>
      <c r="J188" s="18" t="s">
        <v>3282</v>
      </c>
      <c r="K188" s="22" t="s">
        <v>2</v>
      </c>
      <c r="L188" s="28" t="s">
        <v>4561</v>
      </c>
      <c r="M188" s="23" t="s">
        <v>3283</v>
      </c>
      <c r="N188" s="20" t="s">
        <v>2</v>
      </c>
      <c r="O188" s="3">
        <v>33931</v>
      </c>
      <c r="P188" s="34"/>
      <c r="Q188" s="35"/>
    </row>
    <row r="189" spans="1:17" x14ac:dyDescent="0.3">
      <c r="A189" s="41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6" t="s">
        <v>480</v>
      </c>
      <c r="G189" s="4" t="s">
        <v>3287</v>
      </c>
      <c r="H189" s="2" t="s">
        <v>3288</v>
      </c>
      <c r="I189" s="18">
        <v>0</v>
      </c>
      <c r="J189" s="18" t="s">
        <v>3289</v>
      </c>
      <c r="K189" s="22" t="s">
        <v>3290</v>
      </c>
      <c r="L189" s="28">
        <v>0</v>
      </c>
      <c r="M189" s="23" t="s">
        <v>3291</v>
      </c>
      <c r="N189" s="20" t="s">
        <v>3292</v>
      </c>
      <c r="O189" s="3">
        <v>34015</v>
      </c>
      <c r="P189" s="32" t="s">
        <v>3293</v>
      </c>
      <c r="Q189" s="33">
        <v>0</v>
      </c>
    </row>
    <row r="190" spans="1:17" x14ac:dyDescent="0.3">
      <c r="A190" s="41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7" t="s">
        <v>483</v>
      </c>
      <c r="G190" s="4" t="s">
        <v>3287</v>
      </c>
      <c r="H190" s="2" t="s">
        <v>3294</v>
      </c>
      <c r="I190" s="18">
        <v>0</v>
      </c>
      <c r="J190" s="18" t="s">
        <v>3289</v>
      </c>
      <c r="K190" s="22" t="s">
        <v>3290</v>
      </c>
      <c r="L190" s="28">
        <v>0</v>
      </c>
      <c r="M190" s="23" t="s">
        <v>3291</v>
      </c>
      <c r="N190" s="20" t="s">
        <v>3292</v>
      </c>
      <c r="O190" s="3">
        <v>34015</v>
      </c>
      <c r="P190" s="34"/>
      <c r="Q190" s="35"/>
    </row>
    <row r="191" spans="1:17" ht="15" thickBot="1" x14ac:dyDescent="0.35">
      <c r="A191" s="41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7" t="s">
        <v>485</v>
      </c>
      <c r="G191" s="4" t="s">
        <v>3287</v>
      </c>
      <c r="H191" s="2" t="s">
        <v>5263</v>
      </c>
      <c r="I191" s="18" t="s">
        <v>4548</v>
      </c>
      <c r="J191" s="18" t="s">
        <v>3289</v>
      </c>
      <c r="K191" s="22" t="s">
        <v>2</v>
      </c>
      <c r="L191" s="28" t="s">
        <v>4561</v>
      </c>
      <c r="M191" s="23" t="s">
        <v>3291</v>
      </c>
      <c r="N191" s="20" t="s">
        <v>2</v>
      </c>
      <c r="O191" s="3">
        <v>34015</v>
      </c>
      <c r="P191" s="34"/>
      <c r="Q191" s="35"/>
    </row>
    <row r="192" spans="1:17" x14ac:dyDescent="0.3">
      <c r="A192" s="41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6" t="s">
        <v>487</v>
      </c>
      <c r="G192" s="4" t="s">
        <v>3287</v>
      </c>
      <c r="H192" s="2" t="s">
        <v>3295</v>
      </c>
      <c r="I192" s="18" t="s">
        <v>705</v>
      </c>
      <c r="J192" s="18">
        <v>2490</v>
      </c>
      <c r="K192" s="22" t="s">
        <v>3296</v>
      </c>
      <c r="L192" s="28">
        <v>0</v>
      </c>
      <c r="M192" s="23" t="s">
        <v>3291</v>
      </c>
      <c r="N192" s="20" t="s">
        <v>3292</v>
      </c>
      <c r="O192" s="3">
        <v>34015</v>
      </c>
      <c r="P192" s="32" t="s">
        <v>3293</v>
      </c>
      <c r="Q192" s="33">
        <v>0</v>
      </c>
    </row>
    <row r="193" spans="1:17" x14ac:dyDescent="0.3">
      <c r="A193" s="41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7" t="s">
        <v>488</v>
      </c>
      <c r="G193" s="4" t="s">
        <v>3287</v>
      </c>
      <c r="H193" s="2" t="s">
        <v>3297</v>
      </c>
      <c r="I193" s="18" t="s">
        <v>1811</v>
      </c>
      <c r="J193" s="18">
        <v>2490</v>
      </c>
      <c r="K193" s="22" t="s">
        <v>3296</v>
      </c>
      <c r="L193" s="28">
        <v>0</v>
      </c>
      <c r="M193" s="23" t="s">
        <v>3291</v>
      </c>
      <c r="N193" s="20" t="s">
        <v>3292</v>
      </c>
      <c r="O193" s="3">
        <v>34015</v>
      </c>
      <c r="P193" s="34"/>
      <c r="Q193" s="35"/>
    </row>
    <row r="194" spans="1:17" ht="15" thickBot="1" x14ac:dyDescent="0.35">
      <c r="A194" s="41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7" t="s">
        <v>867</v>
      </c>
      <c r="G194" s="4" t="s">
        <v>3287</v>
      </c>
      <c r="H194" s="2" t="s">
        <v>5264</v>
      </c>
      <c r="I194" s="18" t="s">
        <v>4548</v>
      </c>
      <c r="J194" s="18">
        <v>2490</v>
      </c>
      <c r="K194" s="22" t="s">
        <v>2</v>
      </c>
      <c r="L194" s="28" t="s">
        <v>4561</v>
      </c>
      <c r="M194" s="23" t="s">
        <v>3291</v>
      </c>
      <c r="N194" s="20" t="s">
        <v>2</v>
      </c>
      <c r="O194" s="3">
        <v>34015</v>
      </c>
      <c r="P194" s="34"/>
      <c r="Q194" s="35"/>
    </row>
    <row r="195" spans="1:17" x14ac:dyDescent="0.3">
      <c r="A195" s="41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6" t="s">
        <v>490</v>
      </c>
      <c r="G195" s="4" t="s">
        <v>3298</v>
      </c>
      <c r="H195" s="2" t="s">
        <v>3299</v>
      </c>
      <c r="I195" s="18" t="s">
        <v>13</v>
      </c>
      <c r="J195" s="18" t="s">
        <v>3300</v>
      </c>
      <c r="K195" s="22" t="s">
        <v>3301</v>
      </c>
      <c r="L195" s="28">
        <v>0</v>
      </c>
      <c r="M195" s="23" t="s">
        <v>3302</v>
      </c>
      <c r="N195" s="20" t="s">
        <v>3303</v>
      </c>
      <c r="O195" s="3">
        <v>34043</v>
      </c>
      <c r="P195" s="32" t="s">
        <v>3304</v>
      </c>
      <c r="Q195" s="33">
        <v>0</v>
      </c>
    </row>
    <row r="196" spans="1:17" x14ac:dyDescent="0.3">
      <c r="A196" s="41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7" t="s">
        <v>492</v>
      </c>
      <c r="G196" s="4" t="s">
        <v>3298</v>
      </c>
      <c r="H196" s="2" t="s">
        <v>3305</v>
      </c>
      <c r="I196" s="18" t="s">
        <v>14</v>
      </c>
      <c r="J196" s="18" t="s">
        <v>3300</v>
      </c>
      <c r="K196" s="22" t="s">
        <v>3306</v>
      </c>
      <c r="L196" s="28">
        <v>0</v>
      </c>
      <c r="M196" s="23" t="s">
        <v>3302</v>
      </c>
      <c r="N196" s="20" t="s">
        <v>3303</v>
      </c>
      <c r="O196" s="3">
        <v>34043</v>
      </c>
      <c r="P196" s="34"/>
      <c r="Q196" s="35"/>
    </row>
    <row r="197" spans="1:17" ht="15" thickBot="1" x14ac:dyDescent="0.35">
      <c r="A197" s="41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7" t="s">
        <v>494</v>
      </c>
      <c r="G197" s="4" t="s">
        <v>3298</v>
      </c>
      <c r="H197" s="2" t="s">
        <v>5265</v>
      </c>
      <c r="I197" s="18" t="s">
        <v>4548</v>
      </c>
      <c r="J197" s="18" t="s">
        <v>3300</v>
      </c>
      <c r="K197" s="22" t="s">
        <v>2</v>
      </c>
      <c r="L197" s="28" t="s">
        <v>4561</v>
      </c>
      <c r="M197" s="23" t="s">
        <v>3302</v>
      </c>
      <c r="N197" s="20" t="s">
        <v>2</v>
      </c>
      <c r="O197" s="3">
        <v>34043</v>
      </c>
      <c r="P197" s="34"/>
      <c r="Q197" s="35"/>
    </row>
    <row r="198" spans="1:17" x14ac:dyDescent="0.3">
      <c r="A198" s="41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6" t="s">
        <v>495</v>
      </c>
      <c r="G198" s="4" t="s">
        <v>3298</v>
      </c>
      <c r="H198" s="2" t="s">
        <v>3307</v>
      </c>
      <c r="I198" s="18">
        <v>0</v>
      </c>
      <c r="J198" s="18">
        <v>2492</v>
      </c>
      <c r="K198" s="22" t="s">
        <v>8</v>
      </c>
      <c r="L198" s="28">
        <v>0</v>
      </c>
      <c r="M198" s="23" t="s">
        <v>3302</v>
      </c>
      <c r="N198" s="20" t="s">
        <v>3303</v>
      </c>
      <c r="O198" s="3">
        <v>34043</v>
      </c>
      <c r="P198" s="32" t="s">
        <v>3304</v>
      </c>
      <c r="Q198" s="33">
        <v>0</v>
      </c>
    </row>
    <row r="199" spans="1:17" x14ac:dyDescent="0.3">
      <c r="A199" s="41" t="s">
        <v>4513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7" t="s">
        <v>498</v>
      </c>
      <c r="G199" s="4" t="s">
        <v>3298</v>
      </c>
      <c r="H199" s="2" t="s">
        <v>3308</v>
      </c>
      <c r="I199" s="18">
        <v>0</v>
      </c>
      <c r="J199" s="18">
        <v>2492</v>
      </c>
      <c r="K199" s="22" t="s">
        <v>3309</v>
      </c>
      <c r="L199" s="28">
        <v>0</v>
      </c>
      <c r="M199" s="23" t="s">
        <v>3302</v>
      </c>
      <c r="N199" s="20" t="s">
        <v>3303</v>
      </c>
      <c r="O199" s="3">
        <v>34043</v>
      </c>
      <c r="P199" s="34"/>
      <c r="Q199" s="35"/>
    </row>
    <row r="200" spans="1:17" ht="15" thickBot="1" x14ac:dyDescent="0.35">
      <c r="A200" s="41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7" t="s">
        <v>500</v>
      </c>
      <c r="G200" s="4" t="s">
        <v>3298</v>
      </c>
      <c r="H200" s="2" t="s">
        <v>5266</v>
      </c>
      <c r="I200" s="18" t="s">
        <v>4548</v>
      </c>
      <c r="J200" s="18">
        <v>2492</v>
      </c>
      <c r="K200" s="22" t="s">
        <v>2</v>
      </c>
      <c r="L200" s="28" t="s">
        <v>4561</v>
      </c>
      <c r="M200" s="23" t="s">
        <v>3302</v>
      </c>
      <c r="N200" s="20" t="s">
        <v>2</v>
      </c>
      <c r="O200" s="3">
        <v>34043</v>
      </c>
      <c r="P200" s="34"/>
      <c r="Q200" s="35"/>
    </row>
    <row r="201" spans="1:17" x14ac:dyDescent="0.3">
      <c r="A201" s="41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6" t="s">
        <v>880</v>
      </c>
      <c r="G201" s="4" t="s">
        <v>3298</v>
      </c>
      <c r="H201" s="2" t="s">
        <v>3310</v>
      </c>
      <c r="I201" s="18" t="s">
        <v>13</v>
      </c>
      <c r="J201" s="18">
        <v>2493</v>
      </c>
      <c r="K201" s="22" t="s">
        <v>3309</v>
      </c>
      <c r="L201" s="28">
        <v>0</v>
      </c>
      <c r="M201" s="23" t="s">
        <v>3302</v>
      </c>
      <c r="N201" s="20" t="s">
        <v>3303</v>
      </c>
      <c r="O201" s="3">
        <v>34043</v>
      </c>
      <c r="P201" s="32" t="s">
        <v>3304</v>
      </c>
      <c r="Q201" s="33">
        <v>0</v>
      </c>
    </row>
    <row r="202" spans="1:17" x14ac:dyDescent="0.3">
      <c r="A202" s="41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7" t="s">
        <v>881</v>
      </c>
      <c r="G202" s="4" t="s">
        <v>3298</v>
      </c>
      <c r="H202" s="2" t="s">
        <v>3311</v>
      </c>
      <c r="I202" s="18" t="s">
        <v>14</v>
      </c>
      <c r="J202" s="18">
        <v>2493</v>
      </c>
      <c r="K202" s="22" t="s">
        <v>3309</v>
      </c>
      <c r="L202" s="28">
        <v>0</v>
      </c>
      <c r="M202" s="23" t="s">
        <v>3302</v>
      </c>
      <c r="N202" s="20" t="s">
        <v>3303</v>
      </c>
      <c r="O202" s="3">
        <v>34043</v>
      </c>
      <c r="P202" s="34"/>
      <c r="Q202" s="35"/>
    </row>
    <row r="203" spans="1:17" ht="15" thickBot="1" x14ac:dyDescent="0.35">
      <c r="A203" s="41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7" t="s">
        <v>882</v>
      </c>
      <c r="G203" s="4" t="s">
        <v>3298</v>
      </c>
      <c r="H203" s="2" t="s">
        <v>5267</v>
      </c>
      <c r="I203" s="18" t="s">
        <v>4548</v>
      </c>
      <c r="J203" s="18">
        <v>2493</v>
      </c>
      <c r="K203" s="22" t="s">
        <v>2</v>
      </c>
      <c r="L203" s="28" t="s">
        <v>4561</v>
      </c>
      <c r="M203" s="23" t="s">
        <v>3302</v>
      </c>
      <c r="N203" s="20" t="s">
        <v>2</v>
      </c>
      <c r="O203" s="3">
        <v>34043</v>
      </c>
      <c r="P203" s="34"/>
      <c r="Q203" s="35"/>
    </row>
    <row r="204" spans="1:17" x14ac:dyDescent="0.3">
      <c r="A204" s="41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6" t="s">
        <v>883</v>
      </c>
      <c r="G204" s="4" t="s">
        <v>3312</v>
      </c>
      <c r="H204" s="2" t="s">
        <v>3313</v>
      </c>
      <c r="I204" s="18" t="s">
        <v>9</v>
      </c>
      <c r="J204" s="18" t="s">
        <v>3314</v>
      </c>
      <c r="K204" s="22" t="s">
        <v>6</v>
      </c>
      <c r="L204" s="28">
        <v>0</v>
      </c>
      <c r="M204" s="23" t="s">
        <v>3302</v>
      </c>
      <c r="N204" s="20" t="s">
        <v>3303</v>
      </c>
      <c r="O204" s="3">
        <v>34043</v>
      </c>
      <c r="P204" s="32" t="s">
        <v>3304</v>
      </c>
      <c r="Q204" s="33">
        <v>0</v>
      </c>
    </row>
    <row r="205" spans="1:17" x14ac:dyDescent="0.3">
      <c r="A205" s="41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7" t="s">
        <v>889</v>
      </c>
      <c r="G205" s="4" t="s">
        <v>3312</v>
      </c>
      <c r="H205" s="2" t="s">
        <v>3315</v>
      </c>
      <c r="I205" s="18" t="s">
        <v>10</v>
      </c>
      <c r="J205" s="18">
        <v>2495</v>
      </c>
      <c r="K205" s="22" t="s">
        <v>6</v>
      </c>
      <c r="L205" s="28">
        <v>0</v>
      </c>
      <c r="M205" s="23" t="s">
        <v>3302</v>
      </c>
      <c r="N205" s="20" t="s">
        <v>3303</v>
      </c>
      <c r="O205" s="3">
        <v>34043</v>
      </c>
      <c r="P205" s="34"/>
      <c r="Q205" s="35"/>
    </row>
    <row r="206" spans="1:17" ht="15" thickBot="1" x14ac:dyDescent="0.35">
      <c r="A206" s="41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7" t="s">
        <v>891</v>
      </c>
      <c r="G206" s="4" t="s">
        <v>3312</v>
      </c>
      <c r="H206" s="2" t="s">
        <v>5268</v>
      </c>
      <c r="I206" s="18" t="s">
        <v>4548</v>
      </c>
      <c r="J206" s="18" t="s">
        <v>3314</v>
      </c>
      <c r="K206" s="22" t="s">
        <v>2</v>
      </c>
      <c r="L206" s="28" t="s">
        <v>4561</v>
      </c>
      <c r="M206" s="23" t="s">
        <v>3302</v>
      </c>
      <c r="N206" s="20" t="s">
        <v>2</v>
      </c>
      <c r="O206" s="3">
        <v>34043</v>
      </c>
      <c r="P206" s="34"/>
      <c r="Q206" s="35"/>
    </row>
    <row r="207" spans="1:17" x14ac:dyDescent="0.3">
      <c r="A207" s="41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6" t="s">
        <v>892</v>
      </c>
      <c r="G207" s="4" t="s">
        <v>3316</v>
      </c>
      <c r="H207" s="2" t="s">
        <v>3317</v>
      </c>
      <c r="I207" s="18" t="s">
        <v>1735</v>
      </c>
      <c r="J207" s="18" t="s">
        <v>3318</v>
      </c>
      <c r="K207" s="22" t="s">
        <v>5</v>
      </c>
      <c r="L207" s="28">
        <v>0</v>
      </c>
      <c r="M207" s="23" t="s">
        <v>3319</v>
      </c>
      <c r="N207" s="20" t="s">
        <v>3320</v>
      </c>
      <c r="O207" s="3">
        <v>34050</v>
      </c>
      <c r="P207" s="32" t="s">
        <v>3321</v>
      </c>
      <c r="Q207" s="33">
        <v>0</v>
      </c>
    </row>
    <row r="208" spans="1:17" x14ac:dyDescent="0.3">
      <c r="A208" s="41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7" t="s">
        <v>895</v>
      </c>
      <c r="G208" s="4" t="s">
        <v>3316</v>
      </c>
      <c r="H208" s="2" t="s">
        <v>3315</v>
      </c>
      <c r="I208" s="18" t="s">
        <v>13</v>
      </c>
      <c r="J208" s="18" t="s">
        <v>3318</v>
      </c>
      <c r="K208" s="22" t="s">
        <v>5</v>
      </c>
      <c r="L208" s="28">
        <v>0</v>
      </c>
      <c r="M208" s="23" t="s">
        <v>3319</v>
      </c>
      <c r="N208" s="20" t="s">
        <v>3322</v>
      </c>
      <c r="O208" s="3">
        <v>34050</v>
      </c>
      <c r="P208" s="34"/>
      <c r="Q208" s="35"/>
    </row>
    <row r="209" spans="1:17" ht="15" thickBot="1" x14ac:dyDescent="0.35">
      <c r="A209" s="41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7" t="s">
        <v>897</v>
      </c>
      <c r="G209" s="4" t="s">
        <v>3316</v>
      </c>
      <c r="H209" s="2" t="s">
        <v>5269</v>
      </c>
      <c r="I209" s="18" t="s">
        <v>4548</v>
      </c>
      <c r="J209" s="18" t="s">
        <v>3318</v>
      </c>
      <c r="K209" s="22" t="s">
        <v>2</v>
      </c>
      <c r="L209" s="28" t="s">
        <v>4561</v>
      </c>
      <c r="M209" s="23" t="s">
        <v>3319</v>
      </c>
      <c r="N209" s="20" t="s">
        <v>2</v>
      </c>
      <c r="O209" s="3">
        <v>34050</v>
      </c>
      <c r="P209" s="34"/>
      <c r="Q209" s="35"/>
    </row>
    <row r="210" spans="1:17" x14ac:dyDescent="0.3">
      <c r="A210" s="41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6" t="s">
        <v>899</v>
      </c>
      <c r="G210" s="4" t="s">
        <v>3316</v>
      </c>
      <c r="H210" s="2" t="s">
        <v>3323</v>
      </c>
      <c r="I210" s="18" t="s">
        <v>1735</v>
      </c>
      <c r="J210" s="18">
        <v>2496</v>
      </c>
      <c r="K210" s="22" t="s">
        <v>5</v>
      </c>
      <c r="L210" s="28">
        <v>0</v>
      </c>
      <c r="M210" s="23" t="s">
        <v>3319</v>
      </c>
      <c r="N210" s="20" t="s">
        <v>3322</v>
      </c>
      <c r="O210" s="3">
        <v>34050</v>
      </c>
      <c r="P210" s="32" t="s">
        <v>3321</v>
      </c>
      <c r="Q210" s="33">
        <v>0</v>
      </c>
    </row>
    <row r="211" spans="1:17" x14ac:dyDescent="0.3">
      <c r="A211" s="41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7" t="s">
        <v>906</v>
      </c>
      <c r="G211" s="4" t="s">
        <v>3316</v>
      </c>
      <c r="H211" s="2" t="s">
        <v>3324</v>
      </c>
      <c r="I211" s="18" t="s">
        <v>13</v>
      </c>
      <c r="J211" s="18">
        <v>2496</v>
      </c>
      <c r="K211" s="22" t="s">
        <v>5</v>
      </c>
      <c r="L211" s="28">
        <v>0</v>
      </c>
      <c r="M211" s="23" t="s">
        <v>3319</v>
      </c>
      <c r="N211" s="20" t="s">
        <v>3322</v>
      </c>
      <c r="O211" s="3">
        <v>34050</v>
      </c>
      <c r="P211" s="34"/>
      <c r="Q211" s="35"/>
    </row>
    <row r="212" spans="1:17" ht="15" thickBot="1" x14ac:dyDescent="0.35">
      <c r="A212" s="41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7" t="s">
        <v>908</v>
      </c>
      <c r="G212" s="4" t="s">
        <v>3316</v>
      </c>
      <c r="H212" s="2" t="s">
        <v>3324</v>
      </c>
      <c r="I212" s="18" t="s">
        <v>13</v>
      </c>
      <c r="J212" s="18">
        <v>2496</v>
      </c>
      <c r="K212" s="22" t="s">
        <v>5</v>
      </c>
      <c r="L212" s="28">
        <v>0</v>
      </c>
      <c r="M212" s="23" t="s">
        <v>3319</v>
      </c>
      <c r="N212" s="20" t="s">
        <v>3322</v>
      </c>
      <c r="O212" s="3">
        <v>34050</v>
      </c>
      <c r="P212" s="34"/>
      <c r="Q212" s="35"/>
    </row>
    <row r="213" spans="1:17" x14ac:dyDescent="0.3">
      <c r="A213" s="41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6" t="s">
        <v>911</v>
      </c>
      <c r="G213" s="4" t="s">
        <v>3316</v>
      </c>
      <c r="H213" s="2" t="s">
        <v>3325</v>
      </c>
      <c r="I213" s="18">
        <v>0</v>
      </c>
      <c r="J213" s="18">
        <v>2496</v>
      </c>
      <c r="K213" s="22" t="s">
        <v>5</v>
      </c>
      <c r="L213" s="28">
        <v>0</v>
      </c>
      <c r="M213" s="23" t="s">
        <v>3319</v>
      </c>
      <c r="N213" s="20">
        <v>34198</v>
      </c>
      <c r="O213" s="3">
        <v>34050</v>
      </c>
      <c r="P213" s="32" t="s">
        <v>3321</v>
      </c>
      <c r="Q213" s="33">
        <v>0</v>
      </c>
    </row>
    <row r="214" spans="1:17" x14ac:dyDescent="0.3">
      <c r="A214" s="41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7" t="s">
        <v>919</v>
      </c>
      <c r="G214" s="4" t="s">
        <v>3316</v>
      </c>
      <c r="H214" s="2" t="s">
        <v>3326</v>
      </c>
      <c r="I214" s="18">
        <v>0</v>
      </c>
      <c r="J214" s="18">
        <v>2496</v>
      </c>
      <c r="K214" s="22" t="s">
        <v>2</v>
      </c>
      <c r="L214" s="28" t="s">
        <v>1</v>
      </c>
      <c r="M214" s="23" t="s">
        <v>3319</v>
      </c>
      <c r="N214" s="20" t="s">
        <v>2</v>
      </c>
      <c r="O214" s="3">
        <v>34050</v>
      </c>
      <c r="P214" s="34"/>
      <c r="Q214" s="35"/>
    </row>
    <row r="215" spans="1:17" ht="15" thickBot="1" x14ac:dyDescent="0.35">
      <c r="A215" s="41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7" t="s">
        <v>921</v>
      </c>
      <c r="G215" s="4" t="s">
        <v>3316</v>
      </c>
      <c r="H215" s="2" t="s">
        <v>5270</v>
      </c>
      <c r="I215" s="18" t="s">
        <v>4548</v>
      </c>
      <c r="J215" s="18">
        <v>2496</v>
      </c>
      <c r="K215" s="22" t="s">
        <v>2</v>
      </c>
      <c r="L215" s="28" t="s">
        <v>4561</v>
      </c>
      <c r="M215" s="23" t="s">
        <v>3319</v>
      </c>
      <c r="N215" s="20" t="s">
        <v>2</v>
      </c>
      <c r="O215" s="3">
        <v>34050</v>
      </c>
      <c r="P215" s="34"/>
      <c r="Q215" s="35"/>
    </row>
    <row r="216" spans="1:17" x14ac:dyDescent="0.3">
      <c r="A216" s="41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6" t="s">
        <v>924</v>
      </c>
      <c r="G216" s="4" t="s">
        <v>3316</v>
      </c>
      <c r="H216" s="2" t="s">
        <v>3327</v>
      </c>
      <c r="I216" s="18">
        <v>0</v>
      </c>
      <c r="J216" s="18">
        <v>2497</v>
      </c>
      <c r="K216" s="22" t="s">
        <v>5</v>
      </c>
      <c r="L216" s="28">
        <v>0</v>
      </c>
      <c r="M216" s="23" t="s">
        <v>3319</v>
      </c>
      <c r="N216" s="20" t="s">
        <v>3320</v>
      </c>
      <c r="O216" s="3">
        <v>34050</v>
      </c>
      <c r="P216" s="32" t="s">
        <v>3328</v>
      </c>
      <c r="Q216" s="33">
        <v>0</v>
      </c>
    </row>
    <row r="217" spans="1:17" x14ac:dyDescent="0.3">
      <c r="A217" s="41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7" t="s">
        <v>1549</v>
      </c>
      <c r="G217" s="4" t="s">
        <v>3316</v>
      </c>
      <c r="H217" s="2" t="s">
        <v>3329</v>
      </c>
      <c r="I217" s="18">
        <v>0</v>
      </c>
      <c r="J217" s="18">
        <v>2497</v>
      </c>
      <c r="K217" s="22" t="s">
        <v>2</v>
      </c>
      <c r="L217" s="28" t="s">
        <v>1</v>
      </c>
      <c r="M217" s="23" t="s">
        <v>3319</v>
      </c>
      <c r="N217" s="20" t="s">
        <v>2</v>
      </c>
      <c r="O217" s="3">
        <v>34050</v>
      </c>
      <c r="P217" s="34"/>
      <c r="Q217" s="35"/>
    </row>
    <row r="218" spans="1:17" ht="15" thickBot="1" x14ac:dyDescent="0.35">
      <c r="A218" s="41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7" t="s">
        <v>1550</v>
      </c>
      <c r="G218" s="4" t="s">
        <v>3316</v>
      </c>
      <c r="H218" s="2" t="s">
        <v>5271</v>
      </c>
      <c r="I218" s="18" t="s">
        <v>4548</v>
      </c>
      <c r="J218" s="18">
        <v>2497</v>
      </c>
      <c r="K218" s="22" t="s">
        <v>2</v>
      </c>
      <c r="L218" s="28" t="s">
        <v>4561</v>
      </c>
      <c r="M218" s="23" t="s">
        <v>3319</v>
      </c>
      <c r="N218" s="20" t="s">
        <v>2</v>
      </c>
      <c r="O218" s="3">
        <v>34050</v>
      </c>
      <c r="P218" s="34"/>
      <c r="Q218" s="35"/>
    </row>
    <row r="219" spans="1:17" x14ac:dyDescent="0.3">
      <c r="A219" s="41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6" t="s">
        <v>926</v>
      </c>
      <c r="G219" s="4" t="s">
        <v>3316</v>
      </c>
      <c r="H219" s="2" t="s">
        <v>3330</v>
      </c>
      <c r="I219" s="18" t="s">
        <v>9</v>
      </c>
      <c r="J219" s="18">
        <v>2498</v>
      </c>
      <c r="K219" s="22" t="s">
        <v>5</v>
      </c>
      <c r="L219" s="28">
        <v>0</v>
      </c>
      <c r="M219" s="23" t="s">
        <v>3319</v>
      </c>
      <c r="N219" s="20" t="s">
        <v>3320</v>
      </c>
      <c r="O219" s="3">
        <v>34050</v>
      </c>
      <c r="P219" s="32" t="s">
        <v>3321</v>
      </c>
      <c r="Q219" s="33">
        <v>0</v>
      </c>
    </row>
    <row r="220" spans="1:17" x14ac:dyDescent="0.3">
      <c r="A220" s="41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7" t="s">
        <v>929</v>
      </c>
      <c r="G220" s="4" t="s">
        <v>3316</v>
      </c>
      <c r="H220" s="2" t="s">
        <v>3331</v>
      </c>
      <c r="I220" s="18" t="s">
        <v>10</v>
      </c>
      <c r="J220" s="18">
        <v>2498</v>
      </c>
      <c r="K220" s="22" t="s">
        <v>5</v>
      </c>
      <c r="L220" s="28">
        <v>0</v>
      </c>
      <c r="M220" s="23" t="s">
        <v>3319</v>
      </c>
      <c r="N220" s="20" t="s">
        <v>3322</v>
      </c>
      <c r="O220" s="3">
        <v>34050</v>
      </c>
      <c r="P220" s="34"/>
      <c r="Q220" s="35"/>
    </row>
    <row r="221" spans="1:17" ht="15" thickBot="1" x14ac:dyDescent="0.35">
      <c r="A221" s="41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7" t="s">
        <v>932</v>
      </c>
      <c r="G221" s="4" t="s">
        <v>3316</v>
      </c>
      <c r="H221" s="2" t="s">
        <v>5272</v>
      </c>
      <c r="I221" s="18" t="s">
        <v>4548</v>
      </c>
      <c r="J221" s="18">
        <v>2498</v>
      </c>
      <c r="K221" s="22" t="s">
        <v>2</v>
      </c>
      <c r="L221" s="28" t="s">
        <v>4561</v>
      </c>
      <c r="M221" s="23" t="s">
        <v>3319</v>
      </c>
      <c r="N221" s="20" t="s">
        <v>2</v>
      </c>
      <c r="O221" s="3">
        <v>34050</v>
      </c>
      <c r="P221" s="34"/>
      <c r="Q221" s="35"/>
    </row>
    <row r="222" spans="1:17" x14ac:dyDescent="0.3">
      <c r="A222" s="41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6" t="s">
        <v>933</v>
      </c>
      <c r="G222" s="4" t="s">
        <v>3316</v>
      </c>
      <c r="H222" s="2" t="s">
        <v>3332</v>
      </c>
      <c r="I222" s="18">
        <v>0</v>
      </c>
      <c r="J222" s="18">
        <v>2499</v>
      </c>
      <c r="K222" s="22" t="s">
        <v>5</v>
      </c>
      <c r="L222" s="28">
        <v>0</v>
      </c>
      <c r="M222" s="23" t="s">
        <v>3319</v>
      </c>
      <c r="N222" s="20" t="s">
        <v>3320</v>
      </c>
      <c r="O222" s="3">
        <v>34050</v>
      </c>
      <c r="P222" s="32" t="s">
        <v>3321</v>
      </c>
      <c r="Q222" s="33">
        <v>0</v>
      </c>
    </row>
    <row r="223" spans="1:17" x14ac:dyDescent="0.3">
      <c r="A223" s="41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7" t="s">
        <v>935</v>
      </c>
      <c r="G223" s="4" t="s">
        <v>3316</v>
      </c>
      <c r="H223" s="2" t="s">
        <v>3333</v>
      </c>
      <c r="I223" s="18">
        <v>0</v>
      </c>
      <c r="J223" s="18">
        <v>2499</v>
      </c>
      <c r="K223" s="22" t="s">
        <v>5</v>
      </c>
      <c r="L223" s="28">
        <v>0</v>
      </c>
      <c r="M223" s="23" t="s">
        <v>3319</v>
      </c>
      <c r="N223" s="20" t="s">
        <v>3322</v>
      </c>
      <c r="O223" s="3">
        <v>34050</v>
      </c>
      <c r="P223" s="34"/>
      <c r="Q223" s="35"/>
    </row>
    <row r="224" spans="1:17" ht="15" thickBot="1" x14ac:dyDescent="0.35">
      <c r="A224" s="41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7" t="s">
        <v>937</v>
      </c>
      <c r="G224" s="4" t="s">
        <v>3316</v>
      </c>
      <c r="H224" s="2" t="s">
        <v>5273</v>
      </c>
      <c r="I224" s="18" t="s">
        <v>4548</v>
      </c>
      <c r="J224" s="18">
        <v>2499</v>
      </c>
      <c r="K224" s="22" t="s">
        <v>2</v>
      </c>
      <c r="L224" s="28" t="s">
        <v>4561</v>
      </c>
      <c r="M224" s="23" t="s">
        <v>3319</v>
      </c>
      <c r="N224" s="20" t="s">
        <v>2</v>
      </c>
      <c r="O224" s="3">
        <v>34050</v>
      </c>
      <c r="P224" s="34"/>
      <c r="Q224" s="35"/>
    </row>
    <row r="225" spans="1:17" x14ac:dyDescent="0.3">
      <c r="A225" s="41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6" t="s">
        <v>940</v>
      </c>
      <c r="G225" s="4" t="s">
        <v>3334</v>
      </c>
      <c r="H225" s="2" t="s">
        <v>3335</v>
      </c>
      <c r="I225" s="18" t="s">
        <v>705</v>
      </c>
      <c r="J225" s="18" t="s">
        <v>3336</v>
      </c>
      <c r="K225" s="22" t="s">
        <v>8</v>
      </c>
      <c r="L225" s="28">
        <v>0</v>
      </c>
      <c r="M225" s="23" t="s">
        <v>3337</v>
      </c>
      <c r="N225" s="20" t="s">
        <v>3338</v>
      </c>
      <c r="O225" s="3">
        <v>34064</v>
      </c>
      <c r="P225" s="32" t="s">
        <v>3339</v>
      </c>
      <c r="Q225" s="33">
        <v>0</v>
      </c>
    </row>
    <row r="226" spans="1:17" x14ac:dyDescent="0.3">
      <c r="A226" s="41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7" t="s">
        <v>946</v>
      </c>
      <c r="G226" s="4" t="s">
        <v>3334</v>
      </c>
      <c r="H226" s="2" t="s">
        <v>3340</v>
      </c>
      <c r="I226" s="18" t="s">
        <v>705</v>
      </c>
      <c r="J226" s="18" t="s">
        <v>3341</v>
      </c>
      <c r="K226" s="22" t="s">
        <v>8</v>
      </c>
      <c r="L226" s="28">
        <v>0</v>
      </c>
      <c r="M226" s="23" t="s">
        <v>3337</v>
      </c>
      <c r="N226" s="20" t="s">
        <v>3338</v>
      </c>
      <c r="O226" s="3">
        <v>34064</v>
      </c>
      <c r="P226" s="34"/>
      <c r="Q226" s="35"/>
    </row>
    <row r="227" spans="1:17" ht="15" thickBot="1" x14ac:dyDescent="0.35">
      <c r="A227" s="41" t="s">
        <v>4513</v>
      </c>
      <c r="B227" s="15" t="str">
        <f t="shared" si="6"/>
        <v/>
      </c>
      <c r="C227" s="10" t="str">
        <f t="shared" si="7"/>
        <v>◄</v>
      </c>
      <c r="D227" s="11"/>
      <c r="E227" s="12"/>
      <c r="F227" s="27" t="s">
        <v>1572</v>
      </c>
      <c r="G227" s="4" t="s">
        <v>3334</v>
      </c>
      <c r="H227" s="2" t="s">
        <v>3342</v>
      </c>
      <c r="I227" s="18" t="s">
        <v>705</v>
      </c>
      <c r="J227" s="18" t="s">
        <v>3336</v>
      </c>
      <c r="K227" s="22" t="s">
        <v>856</v>
      </c>
      <c r="L227" s="28">
        <v>0</v>
      </c>
      <c r="M227" s="23" t="s">
        <v>3337</v>
      </c>
      <c r="N227" s="20" t="s">
        <v>3338</v>
      </c>
      <c r="O227" s="3">
        <v>34064</v>
      </c>
      <c r="P227" s="34"/>
      <c r="Q227" s="35"/>
    </row>
    <row r="228" spans="1:17" x14ac:dyDescent="0.3">
      <c r="A228" s="41" t="s">
        <v>4513</v>
      </c>
      <c r="B228" s="15" t="str">
        <f t="shared" si="6"/>
        <v/>
      </c>
      <c r="C228" s="10" t="str">
        <f t="shared" si="7"/>
        <v>◄</v>
      </c>
      <c r="D228" s="11"/>
      <c r="E228" s="12"/>
      <c r="F228" s="26" t="s">
        <v>948</v>
      </c>
      <c r="G228" s="4" t="s">
        <v>3334</v>
      </c>
      <c r="H228" s="2" t="s">
        <v>3342</v>
      </c>
      <c r="I228" s="18" t="s">
        <v>3343</v>
      </c>
      <c r="J228" s="18" t="s">
        <v>3336</v>
      </c>
      <c r="K228" s="22" t="s">
        <v>3344</v>
      </c>
      <c r="L228" s="28" t="s">
        <v>175</v>
      </c>
      <c r="M228" s="23" t="s">
        <v>3337</v>
      </c>
      <c r="N228" s="20" t="s">
        <v>3345</v>
      </c>
      <c r="O228" s="3">
        <v>34064</v>
      </c>
      <c r="P228" s="32" t="s">
        <v>3339</v>
      </c>
      <c r="Q228" s="33" t="s">
        <v>3346</v>
      </c>
    </row>
    <row r="229" spans="1:17" x14ac:dyDescent="0.3">
      <c r="A229" s="41" t="s">
        <v>4513</v>
      </c>
      <c r="B229" s="15" t="str">
        <f t="shared" si="6"/>
        <v/>
      </c>
      <c r="C229" s="10" t="str">
        <f t="shared" si="7"/>
        <v>◄</v>
      </c>
      <c r="D229" s="11"/>
      <c r="E229" s="12"/>
      <c r="F229" s="27" t="s">
        <v>954</v>
      </c>
      <c r="G229" s="4" t="s">
        <v>3334</v>
      </c>
      <c r="H229" s="2" t="s">
        <v>3347</v>
      </c>
      <c r="I229" s="18" t="s">
        <v>3343</v>
      </c>
      <c r="J229" s="18" t="s">
        <v>3336</v>
      </c>
      <c r="K229" s="22" t="s">
        <v>3344</v>
      </c>
      <c r="L229" s="28" t="s">
        <v>175</v>
      </c>
      <c r="M229" s="23" t="s">
        <v>3337</v>
      </c>
      <c r="N229" s="20" t="s">
        <v>3345</v>
      </c>
      <c r="O229" s="3">
        <v>34064</v>
      </c>
      <c r="P229" s="34"/>
      <c r="Q229" s="35"/>
    </row>
    <row r="230" spans="1:17" ht="15" thickBot="1" x14ac:dyDescent="0.35">
      <c r="A230" s="41" t="s">
        <v>4513</v>
      </c>
      <c r="B230" s="15" t="str">
        <f t="shared" si="6"/>
        <v/>
      </c>
      <c r="C230" s="10" t="str">
        <f t="shared" si="7"/>
        <v>◄</v>
      </c>
      <c r="D230" s="11"/>
      <c r="E230" s="12"/>
      <c r="F230" s="27" t="s">
        <v>1581</v>
      </c>
      <c r="G230" s="4" t="s">
        <v>3334</v>
      </c>
      <c r="H230" s="2" t="s">
        <v>3348</v>
      </c>
      <c r="I230" s="18" t="s">
        <v>3343</v>
      </c>
      <c r="J230" s="18" t="s">
        <v>3336</v>
      </c>
      <c r="K230" s="22" t="s">
        <v>3344</v>
      </c>
      <c r="L230" s="28" t="s">
        <v>175</v>
      </c>
      <c r="M230" s="23" t="s">
        <v>3337</v>
      </c>
      <c r="N230" s="20" t="s">
        <v>3345</v>
      </c>
      <c r="O230" s="3">
        <v>34064</v>
      </c>
      <c r="P230" s="34"/>
      <c r="Q230" s="35"/>
    </row>
    <row r="231" spans="1:17" x14ac:dyDescent="0.3">
      <c r="A231" s="41" t="s">
        <v>4513</v>
      </c>
      <c r="B231" s="15" t="str">
        <f t="shared" si="6"/>
        <v/>
      </c>
      <c r="C231" s="10" t="str">
        <f t="shared" si="7"/>
        <v>◄</v>
      </c>
      <c r="D231" s="11"/>
      <c r="E231" s="12"/>
      <c r="F231" s="26" t="s">
        <v>957</v>
      </c>
      <c r="G231" s="4" t="s">
        <v>3334</v>
      </c>
      <c r="H231" s="2" t="s">
        <v>3349</v>
      </c>
      <c r="I231" s="18" t="s">
        <v>3343</v>
      </c>
      <c r="J231" s="18" t="s">
        <v>3336</v>
      </c>
      <c r="K231" s="22" t="s">
        <v>3344</v>
      </c>
      <c r="L231" s="28" t="s">
        <v>175</v>
      </c>
      <c r="M231" s="23" t="s">
        <v>3337</v>
      </c>
      <c r="N231" s="20" t="s">
        <v>3345</v>
      </c>
      <c r="O231" s="3">
        <v>34064</v>
      </c>
      <c r="P231" s="32" t="s">
        <v>3339</v>
      </c>
      <c r="Q231" s="33" t="s">
        <v>3346</v>
      </c>
    </row>
    <row r="232" spans="1:17" x14ac:dyDescent="0.3">
      <c r="A232" s="41" t="s">
        <v>4513</v>
      </c>
      <c r="B232" s="15" t="str">
        <f t="shared" si="6"/>
        <v/>
      </c>
      <c r="C232" s="10" t="str">
        <f t="shared" si="7"/>
        <v>◄</v>
      </c>
      <c r="D232" s="11"/>
      <c r="E232" s="12"/>
      <c r="F232" s="27" t="s">
        <v>1589</v>
      </c>
      <c r="G232" s="4" t="s">
        <v>3334</v>
      </c>
      <c r="H232" s="2" t="s">
        <v>3350</v>
      </c>
      <c r="I232" s="18" t="s">
        <v>3343</v>
      </c>
      <c r="J232" s="18" t="s">
        <v>3336</v>
      </c>
      <c r="K232" s="22" t="s">
        <v>3344</v>
      </c>
      <c r="L232" s="28" t="s">
        <v>175</v>
      </c>
      <c r="M232" s="23" t="s">
        <v>3337</v>
      </c>
      <c r="N232" s="20" t="s">
        <v>3345</v>
      </c>
      <c r="O232" s="3">
        <v>34064</v>
      </c>
      <c r="P232" s="34"/>
      <c r="Q232" s="35"/>
    </row>
    <row r="233" spans="1:17" ht="15" thickBot="1" x14ac:dyDescent="0.35">
      <c r="A233" s="41" t="s">
        <v>4513</v>
      </c>
      <c r="B233" s="15" t="str">
        <f t="shared" si="6"/>
        <v/>
      </c>
      <c r="C233" s="10" t="str">
        <f t="shared" si="7"/>
        <v>◄</v>
      </c>
      <c r="D233" s="11"/>
      <c r="E233" s="12"/>
      <c r="F233" s="27" t="s">
        <v>962</v>
      </c>
      <c r="G233" s="4" t="s">
        <v>3334</v>
      </c>
      <c r="H233" s="2" t="s">
        <v>5274</v>
      </c>
      <c r="I233" s="18" t="s">
        <v>4548</v>
      </c>
      <c r="J233" s="18" t="s">
        <v>3336</v>
      </c>
      <c r="K233" s="22" t="s">
        <v>2</v>
      </c>
      <c r="L233" s="28" t="s">
        <v>4561</v>
      </c>
      <c r="M233" s="23" t="s">
        <v>3337</v>
      </c>
      <c r="N233" s="20" t="s">
        <v>2</v>
      </c>
      <c r="O233" s="3">
        <v>34064</v>
      </c>
      <c r="P233" s="34"/>
      <c r="Q233" s="35"/>
    </row>
    <row r="234" spans="1:17" x14ac:dyDescent="0.3">
      <c r="A234" s="41" t="s">
        <v>4513</v>
      </c>
      <c r="B234" s="15" t="str">
        <f t="shared" si="6"/>
        <v/>
      </c>
      <c r="C234" s="10" t="str">
        <f t="shared" si="7"/>
        <v>◄</v>
      </c>
      <c r="D234" s="11"/>
      <c r="E234" s="12"/>
      <c r="F234" s="26" t="s">
        <v>963</v>
      </c>
      <c r="G234" s="4" t="s">
        <v>3351</v>
      </c>
      <c r="H234" s="2" t="s">
        <v>3352</v>
      </c>
      <c r="I234" s="18" t="s">
        <v>1811</v>
      </c>
      <c r="J234" s="18" t="s">
        <v>3353</v>
      </c>
      <c r="K234" s="22" t="s">
        <v>6</v>
      </c>
      <c r="L234" s="28">
        <v>0</v>
      </c>
      <c r="M234" s="23" t="s">
        <v>3354</v>
      </c>
      <c r="N234" s="20" t="s">
        <v>3355</v>
      </c>
      <c r="O234" s="3">
        <v>34085</v>
      </c>
      <c r="P234" s="32" t="s">
        <v>3356</v>
      </c>
      <c r="Q234" s="33">
        <v>0</v>
      </c>
    </row>
    <row r="235" spans="1:17" x14ac:dyDescent="0.3">
      <c r="A235" s="41" t="s">
        <v>4513</v>
      </c>
      <c r="B235" s="15" t="str">
        <f t="shared" si="6"/>
        <v/>
      </c>
      <c r="C235" s="10" t="str">
        <f t="shared" si="7"/>
        <v>◄</v>
      </c>
      <c r="D235" s="11"/>
      <c r="E235" s="12"/>
      <c r="F235" s="27" t="s">
        <v>968</v>
      </c>
      <c r="G235" s="4" t="s">
        <v>3351</v>
      </c>
      <c r="H235" s="2" t="s">
        <v>3357</v>
      </c>
      <c r="I235" s="18" t="s">
        <v>705</v>
      </c>
      <c r="J235" s="18">
        <v>2502</v>
      </c>
      <c r="K235" s="22" t="s">
        <v>1319</v>
      </c>
      <c r="L235" s="28">
        <v>0</v>
      </c>
      <c r="M235" s="23" t="s">
        <v>3354</v>
      </c>
      <c r="N235" s="20" t="s">
        <v>3355</v>
      </c>
      <c r="O235" s="3">
        <v>34085</v>
      </c>
      <c r="P235" s="34"/>
      <c r="Q235" s="35"/>
    </row>
    <row r="236" spans="1:17" x14ac:dyDescent="0.3">
      <c r="A236" s="41" t="s">
        <v>4513</v>
      </c>
      <c r="B236" s="15" t="str">
        <f t="shared" si="6"/>
        <v/>
      </c>
      <c r="C236" s="10" t="str">
        <f t="shared" si="7"/>
        <v>◄</v>
      </c>
      <c r="D236" s="11"/>
      <c r="E236" s="12"/>
      <c r="F236" s="27" t="s">
        <v>2093</v>
      </c>
      <c r="G236" s="4" t="s">
        <v>3351</v>
      </c>
      <c r="H236" s="2" t="s">
        <v>5275</v>
      </c>
      <c r="I236" s="18" t="s">
        <v>4548</v>
      </c>
      <c r="J236" s="18" t="s">
        <v>3353</v>
      </c>
      <c r="K236" s="22" t="s">
        <v>6</v>
      </c>
      <c r="L236" s="28" t="s">
        <v>175</v>
      </c>
      <c r="M236" s="23" t="s">
        <v>3354</v>
      </c>
      <c r="N236" s="20" t="s">
        <v>3355</v>
      </c>
      <c r="O236" s="3">
        <v>34085</v>
      </c>
      <c r="P236" s="34"/>
      <c r="Q236" s="35"/>
    </row>
    <row r="237" spans="1:17" ht="15" thickBot="1" x14ac:dyDescent="0.35">
      <c r="A237" s="41" t="s">
        <v>4513</v>
      </c>
      <c r="B237" s="15" t="str">
        <f t="shared" si="6"/>
        <v/>
      </c>
      <c r="C237" s="10" t="str">
        <f t="shared" si="7"/>
        <v>◄</v>
      </c>
      <c r="D237" s="11"/>
      <c r="E237" s="12"/>
      <c r="F237" s="27" t="s">
        <v>2093</v>
      </c>
      <c r="G237" s="4" t="s">
        <v>3351</v>
      </c>
      <c r="H237" s="2" t="s">
        <v>5276</v>
      </c>
      <c r="I237" s="18" t="s">
        <v>4548</v>
      </c>
      <c r="J237" s="18">
        <v>2502</v>
      </c>
      <c r="K237" s="22" t="s">
        <v>6</v>
      </c>
      <c r="L237" s="28" t="s">
        <v>175</v>
      </c>
      <c r="M237" s="23" t="s">
        <v>3354</v>
      </c>
      <c r="N237" s="20" t="s">
        <v>3355</v>
      </c>
      <c r="O237" s="3">
        <v>34085</v>
      </c>
      <c r="P237" s="36"/>
      <c r="Q237" s="37"/>
    </row>
    <row r="238" spans="1:17" x14ac:dyDescent="0.3">
      <c r="A238" s="41" t="s">
        <v>4513</v>
      </c>
      <c r="B238" s="15" t="str">
        <f t="shared" si="6"/>
        <v/>
      </c>
      <c r="C238" s="10" t="str">
        <f t="shared" si="7"/>
        <v>◄</v>
      </c>
      <c r="D238" s="11"/>
      <c r="E238" s="12"/>
      <c r="F238" s="26" t="s">
        <v>970</v>
      </c>
      <c r="G238" s="4" t="s">
        <v>3358</v>
      </c>
      <c r="H238" s="2" t="s">
        <v>3359</v>
      </c>
      <c r="I238" s="18">
        <v>0</v>
      </c>
      <c r="J238" s="18" t="s">
        <v>3360</v>
      </c>
      <c r="K238" s="22" t="s">
        <v>3361</v>
      </c>
      <c r="L238" s="28">
        <v>0</v>
      </c>
      <c r="M238" s="23" t="s">
        <v>3362</v>
      </c>
      <c r="N238" s="20" t="s">
        <v>3363</v>
      </c>
      <c r="O238" s="3">
        <v>34099</v>
      </c>
      <c r="P238" s="32" t="s">
        <v>3364</v>
      </c>
      <c r="Q238" s="33">
        <v>0</v>
      </c>
    </row>
    <row r="239" spans="1:17" x14ac:dyDescent="0.3">
      <c r="A239" s="41" t="s">
        <v>4513</v>
      </c>
      <c r="B239" s="15" t="str">
        <f t="shared" si="6"/>
        <v/>
      </c>
      <c r="C239" s="10" t="str">
        <f t="shared" si="7"/>
        <v>◄</v>
      </c>
      <c r="D239" s="11"/>
      <c r="E239" s="12"/>
      <c r="F239" s="27" t="s">
        <v>976</v>
      </c>
      <c r="G239" s="4" t="s">
        <v>3358</v>
      </c>
      <c r="H239" s="2" t="s">
        <v>3340</v>
      </c>
      <c r="I239" s="18">
        <v>0</v>
      </c>
      <c r="J239" s="18" t="s">
        <v>3360</v>
      </c>
      <c r="K239" s="22" t="s">
        <v>3361</v>
      </c>
      <c r="L239" s="28">
        <v>0</v>
      </c>
      <c r="M239" s="23" t="s">
        <v>3362</v>
      </c>
      <c r="N239" s="20" t="s">
        <v>3363</v>
      </c>
      <c r="O239" s="3">
        <v>34099</v>
      </c>
      <c r="P239" s="34"/>
      <c r="Q239" s="35"/>
    </row>
    <row r="240" spans="1:17" ht="15" thickBot="1" x14ac:dyDescent="0.35">
      <c r="A240" s="41" t="s">
        <v>4513</v>
      </c>
      <c r="B240" s="15" t="str">
        <f t="shared" si="6"/>
        <v/>
      </c>
      <c r="C240" s="10" t="str">
        <f t="shared" si="7"/>
        <v>◄</v>
      </c>
      <c r="D240" s="11"/>
      <c r="E240" s="12"/>
      <c r="F240" s="27" t="s">
        <v>2097</v>
      </c>
      <c r="G240" s="4" t="s">
        <v>3358</v>
      </c>
      <c r="H240" s="2" t="s">
        <v>3365</v>
      </c>
      <c r="I240" s="18">
        <v>0</v>
      </c>
      <c r="J240" s="18" t="s">
        <v>3360</v>
      </c>
      <c r="K240" s="22" t="s">
        <v>2</v>
      </c>
      <c r="L240" s="28" t="s">
        <v>1</v>
      </c>
      <c r="M240" s="23" t="s">
        <v>3362</v>
      </c>
      <c r="N240" s="20" t="s">
        <v>2</v>
      </c>
      <c r="O240" s="3">
        <v>34099</v>
      </c>
      <c r="P240" s="34"/>
      <c r="Q240" s="35"/>
    </row>
    <row r="241" spans="1:17" x14ac:dyDescent="0.3">
      <c r="A241" s="41" t="s">
        <v>4513</v>
      </c>
      <c r="B241" s="15" t="str">
        <f t="shared" si="6"/>
        <v/>
      </c>
      <c r="C241" s="10" t="str">
        <f t="shared" si="7"/>
        <v>◄</v>
      </c>
      <c r="D241" s="11"/>
      <c r="E241" s="12"/>
      <c r="F241" s="26" t="s">
        <v>978</v>
      </c>
      <c r="G241" s="4" t="s">
        <v>3358</v>
      </c>
      <c r="H241" s="2" t="s">
        <v>5277</v>
      </c>
      <c r="I241" s="18" t="s">
        <v>10</v>
      </c>
      <c r="J241" s="18">
        <v>2504</v>
      </c>
      <c r="K241" s="22" t="s">
        <v>3366</v>
      </c>
      <c r="L241" s="28">
        <v>0</v>
      </c>
      <c r="M241" s="23" t="s">
        <v>3362</v>
      </c>
      <c r="N241" s="20" t="s">
        <v>3363</v>
      </c>
      <c r="O241" s="3">
        <v>34099</v>
      </c>
      <c r="P241" s="32" t="s">
        <v>3364</v>
      </c>
      <c r="Q241" s="33">
        <v>0</v>
      </c>
    </row>
    <row r="242" spans="1:17" x14ac:dyDescent="0.3">
      <c r="A242" s="41" t="s">
        <v>4513</v>
      </c>
      <c r="B242" s="15" t="str">
        <f t="shared" si="6"/>
        <v/>
      </c>
      <c r="C242" s="10" t="str">
        <f t="shared" si="7"/>
        <v>◄</v>
      </c>
      <c r="D242" s="11"/>
      <c r="E242" s="12"/>
      <c r="F242" s="27" t="s">
        <v>984</v>
      </c>
      <c r="G242" s="4" t="s">
        <v>3358</v>
      </c>
      <c r="H242" s="2" t="s">
        <v>5277</v>
      </c>
      <c r="I242" s="18" t="s">
        <v>10</v>
      </c>
      <c r="J242" s="18">
        <v>2504</v>
      </c>
      <c r="K242" s="22" t="s">
        <v>3366</v>
      </c>
      <c r="L242" s="28">
        <v>0</v>
      </c>
      <c r="M242" s="23" t="s">
        <v>3362</v>
      </c>
      <c r="N242" s="20" t="s">
        <v>3363</v>
      </c>
      <c r="O242" s="3">
        <v>34099</v>
      </c>
      <c r="P242" s="34"/>
      <c r="Q242" s="35"/>
    </row>
    <row r="243" spans="1:17" ht="15" thickBot="1" x14ac:dyDescent="0.35">
      <c r="A243" s="41" t="s">
        <v>4513</v>
      </c>
      <c r="B243" s="15" t="str">
        <f t="shared" si="6"/>
        <v/>
      </c>
      <c r="C243" s="10" t="str">
        <f t="shared" si="7"/>
        <v>◄</v>
      </c>
      <c r="D243" s="11"/>
      <c r="E243" s="12"/>
      <c r="F243" s="27" t="s">
        <v>1599</v>
      </c>
      <c r="G243" s="4" t="s">
        <v>3358</v>
      </c>
      <c r="H243" s="2" t="s">
        <v>5277</v>
      </c>
      <c r="I243" s="18" t="s">
        <v>9</v>
      </c>
      <c r="J243" s="18">
        <v>2504</v>
      </c>
      <c r="K243" s="22" t="s">
        <v>3366</v>
      </c>
      <c r="L243" s="28">
        <v>0</v>
      </c>
      <c r="M243" s="23" t="s">
        <v>3362</v>
      </c>
      <c r="N243" s="20" t="s">
        <v>3363</v>
      </c>
      <c r="O243" s="3">
        <v>34099</v>
      </c>
      <c r="P243" s="34"/>
      <c r="Q243" s="35"/>
    </row>
    <row r="244" spans="1:17" x14ac:dyDescent="0.3">
      <c r="A244" s="41" t="s">
        <v>4513</v>
      </c>
      <c r="B244" s="15" t="str">
        <f t="shared" si="6"/>
        <v/>
      </c>
      <c r="C244" s="10" t="str">
        <f t="shared" si="7"/>
        <v>◄</v>
      </c>
      <c r="D244" s="11"/>
      <c r="E244" s="12"/>
      <c r="F244" s="26" t="s">
        <v>986</v>
      </c>
      <c r="G244" s="4" t="s">
        <v>3358</v>
      </c>
      <c r="H244" s="2" t="s">
        <v>3335</v>
      </c>
      <c r="I244" s="18">
        <v>0</v>
      </c>
      <c r="J244" s="18">
        <v>2505</v>
      </c>
      <c r="K244" s="22" t="s">
        <v>3367</v>
      </c>
      <c r="L244" s="28">
        <v>0</v>
      </c>
      <c r="M244" s="23" t="s">
        <v>3362</v>
      </c>
      <c r="N244" s="20" t="s">
        <v>3363</v>
      </c>
      <c r="O244" s="3">
        <v>34099</v>
      </c>
      <c r="P244" s="32" t="s">
        <v>3364</v>
      </c>
      <c r="Q244" s="33">
        <v>0</v>
      </c>
    </row>
    <row r="245" spans="1:17" x14ac:dyDescent="0.3">
      <c r="A245" s="41" t="s">
        <v>4513</v>
      </c>
      <c r="B245" s="15" t="str">
        <f t="shared" si="6"/>
        <v/>
      </c>
      <c r="C245" s="10" t="str">
        <f t="shared" si="7"/>
        <v>◄</v>
      </c>
      <c r="D245" s="11"/>
      <c r="E245" s="12"/>
      <c r="F245" s="27" t="s">
        <v>994</v>
      </c>
      <c r="G245" s="4" t="s">
        <v>3358</v>
      </c>
      <c r="H245" s="2" t="s">
        <v>3368</v>
      </c>
      <c r="I245" s="18">
        <v>0</v>
      </c>
      <c r="J245" s="18">
        <v>2505</v>
      </c>
      <c r="K245" s="22" t="s">
        <v>3367</v>
      </c>
      <c r="L245" s="28">
        <v>0</v>
      </c>
      <c r="M245" s="23" t="s">
        <v>3362</v>
      </c>
      <c r="N245" s="20" t="s">
        <v>3363</v>
      </c>
      <c r="O245" s="3">
        <v>34099</v>
      </c>
      <c r="P245" s="34"/>
      <c r="Q245" s="35"/>
    </row>
    <row r="246" spans="1:17" ht="15" thickBot="1" x14ac:dyDescent="0.35">
      <c r="A246" s="41" t="s">
        <v>4513</v>
      </c>
      <c r="B246" s="15" t="str">
        <f t="shared" si="6"/>
        <v/>
      </c>
      <c r="C246" s="10" t="str">
        <f t="shared" si="7"/>
        <v>◄</v>
      </c>
      <c r="D246" s="11"/>
      <c r="E246" s="12"/>
      <c r="F246" s="27" t="s">
        <v>997</v>
      </c>
      <c r="G246" s="4" t="s">
        <v>3358</v>
      </c>
      <c r="H246" s="2" t="s">
        <v>3369</v>
      </c>
      <c r="I246" s="18">
        <v>0</v>
      </c>
      <c r="J246" s="18">
        <v>2505</v>
      </c>
      <c r="K246" s="22" t="s">
        <v>2</v>
      </c>
      <c r="L246" s="28" t="s">
        <v>1</v>
      </c>
      <c r="M246" s="23" t="s">
        <v>3362</v>
      </c>
      <c r="N246" s="20" t="s">
        <v>2</v>
      </c>
      <c r="O246" s="3">
        <v>34099</v>
      </c>
      <c r="P246" s="34"/>
      <c r="Q246" s="35"/>
    </row>
    <row r="247" spans="1:17" x14ac:dyDescent="0.3">
      <c r="A247" s="41" t="s">
        <v>4513</v>
      </c>
      <c r="B247" s="15" t="str">
        <f t="shared" si="6"/>
        <v/>
      </c>
      <c r="C247" s="10" t="str">
        <f t="shared" si="7"/>
        <v>◄</v>
      </c>
      <c r="D247" s="11"/>
      <c r="E247" s="12"/>
      <c r="F247" s="26" t="s">
        <v>1000</v>
      </c>
      <c r="G247" s="4" t="s">
        <v>3358</v>
      </c>
      <c r="H247" s="2" t="s">
        <v>3370</v>
      </c>
      <c r="I247" s="18">
        <v>0</v>
      </c>
      <c r="J247" s="18">
        <v>2506</v>
      </c>
      <c r="K247" s="22" t="s">
        <v>3367</v>
      </c>
      <c r="L247" s="28">
        <v>0</v>
      </c>
      <c r="M247" s="23" t="s">
        <v>3362</v>
      </c>
      <c r="N247" s="20" t="s">
        <v>3363</v>
      </c>
      <c r="O247" s="3">
        <v>34099</v>
      </c>
      <c r="P247" s="32" t="s">
        <v>3364</v>
      </c>
      <c r="Q247" s="33">
        <v>0</v>
      </c>
    </row>
    <row r="248" spans="1:17" x14ac:dyDescent="0.3">
      <c r="A248" s="41" t="s">
        <v>4513</v>
      </c>
      <c r="B248" s="15" t="str">
        <f t="shared" si="6"/>
        <v/>
      </c>
      <c r="C248" s="10" t="str">
        <f t="shared" si="7"/>
        <v>◄</v>
      </c>
      <c r="D248" s="11"/>
      <c r="E248" s="12"/>
      <c r="F248" s="27" t="s">
        <v>1003</v>
      </c>
      <c r="G248" s="4" t="s">
        <v>3358</v>
      </c>
      <c r="H248" s="2" t="s">
        <v>3371</v>
      </c>
      <c r="I248" s="18">
        <v>0</v>
      </c>
      <c r="J248" s="18">
        <v>2506</v>
      </c>
      <c r="K248" s="22" t="s">
        <v>130</v>
      </c>
      <c r="L248" s="28">
        <v>0</v>
      </c>
      <c r="M248" s="23" t="s">
        <v>3362</v>
      </c>
      <c r="N248" s="20" t="s">
        <v>3363</v>
      </c>
      <c r="O248" s="3">
        <v>34099</v>
      </c>
      <c r="P248" s="34"/>
      <c r="Q248" s="35"/>
    </row>
    <row r="249" spans="1:17" ht="15" thickBot="1" x14ac:dyDescent="0.35">
      <c r="A249" s="41" t="s">
        <v>4513</v>
      </c>
      <c r="B249" s="15" t="str">
        <f t="shared" si="6"/>
        <v/>
      </c>
      <c r="C249" s="10" t="str">
        <f t="shared" si="7"/>
        <v>◄</v>
      </c>
      <c r="D249" s="11"/>
      <c r="E249" s="12"/>
      <c r="F249" s="27" t="s">
        <v>1005</v>
      </c>
      <c r="G249" s="4" t="s">
        <v>3358</v>
      </c>
      <c r="H249" s="2" t="s">
        <v>3372</v>
      </c>
      <c r="I249" s="18">
        <v>0</v>
      </c>
      <c r="J249" s="18">
        <v>2506</v>
      </c>
      <c r="K249" s="22" t="s">
        <v>2</v>
      </c>
      <c r="L249" s="28" t="s">
        <v>1</v>
      </c>
      <c r="M249" s="23" t="s">
        <v>3362</v>
      </c>
      <c r="N249" s="20" t="s">
        <v>2</v>
      </c>
      <c r="O249" s="3">
        <v>34099</v>
      </c>
      <c r="P249" s="34"/>
      <c r="Q249" s="35"/>
    </row>
    <row r="250" spans="1:17" x14ac:dyDescent="0.3">
      <c r="A250" s="41" t="s">
        <v>4513</v>
      </c>
      <c r="B250" s="15" t="str">
        <f t="shared" si="6"/>
        <v/>
      </c>
      <c r="C250" s="10" t="str">
        <f t="shared" si="7"/>
        <v>◄</v>
      </c>
      <c r="D250" s="11"/>
      <c r="E250" s="12"/>
      <c r="F250" s="26" t="s">
        <v>1006</v>
      </c>
      <c r="G250" s="4" t="s">
        <v>3358</v>
      </c>
      <c r="H250" s="2" t="s">
        <v>5278</v>
      </c>
      <c r="I250" s="18" t="s">
        <v>4548</v>
      </c>
      <c r="J250" s="18" t="s">
        <v>3360</v>
      </c>
      <c r="K250" s="22" t="s">
        <v>2</v>
      </c>
      <c r="L250" s="28" t="s">
        <v>4561</v>
      </c>
      <c r="M250" s="23" t="s">
        <v>3362</v>
      </c>
      <c r="N250" s="20" t="s">
        <v>2</v>
      </c>
      <c r="O250" s="3">
        <v>34099</v>
      </c>
      <c r="P250" s="32" t="s">
        <v>3364</v>
      </c>
      <c r="Q250" s="33">
        <v>0</v>
      </c>
    </row>
    <row r="251" spans="1:17" x14ac:dyDescent="0.3">
      <c r="A251" s="41" t="s">
        <v>4513</v>
      </c>
      <c r="B251" s="15" t="str">
        <f t="shared" si="6"/>
        <v/>
      </c>
      <c r="C251" s="10" t="str">
        <f t="shared" si="7"/>
        <v>◄</v>
      </c>
      <c r="D251" s="11"/>
      <c r="E251" s="12"/>
      <c r="F251" s="27" t="s">
        <v>1009</v>
      </c>
      <c r="G251" s="4" t="s">
        <v>3358</v>
      </c>
      <c r="H251" s="2" t="s">
        <v>5279</v>
      </c>
      <c r="I251" s="18" t="s">
        <v>4548</v>
      </c>
      <c r="J251" s="18">
        <v>2504</v>
      </c>
      <c r="K251" s="22" t="s">
        <v>2</v>
      </c>
      <c r="L251" s="28" t="s">
        <v>4561</v>
      </c>
      <c r="M251" s="23" t="s">
        <v>3362</v>
      </c>
      <c r="N251" s="20" t="s">
        <v>2</v>
      </c>
      <c r="O251" s="3">
        <v>34099</v>
      </c>
      <c r="P251" s="34"/>
      <c r="Q251" s="35"/>
    </row>
    <row r="252" spans="1:17" x14ac:dyDescent="0.3">
      <c r="A252" s="41" t="s">
        <v>4513</v>
      </c>
      <c r="B252" s="15" t="str">
        <f t="shared" si="6"/>
        <v/>
      </c>
      <c r="C252" s="10" t="str">
        <f t="shared" si="7"/>
        <v>◄</v>
      </c>
      <c r="D252" s="11"/>
      <c r="E252" s="12"/>
      <c r="F252" s="27" t="s">
        <v>1012</v>
      </c>
      <c r="G252" s="4" t="s">
        <v>3358</v>
      </c>
      <c r="H252" s="2" t="s">
        <v>5280</v>
      </c>
      <c r="I252" s="18" t="s">
        <v>4548</v>
      </c>
      <c r="J252" s="18">
        <v>2505</v>
      </c>
      <c r="K252" s="22" t="s">
        <v>2</v>
      </c>
      <c r="L252" s="28" t="s">
        <v>4561</v>
      </c>
      <c r="M252" s="23" t="s">
        <v>3362</v>
      </c>
      <c r="N252" s="20" t="s">
        <v>2</v>
      </c>
      <c r="O252" s="3">
        <v>34099</v>
      </c>
      <c r="P252" s="34"/>
      <c r="Q252" s="35"/>
    </row>
    <row r="253" spans="1:17" ht="15" thickBot="1" x14ac:dyDescent="0.35">
      <c r="A253" s="41" t="s">
        <v>4513</v>
      </c>
      <c r="B253" s="15" t="str">
        <f t="shared" si="6"/>
        <v/>
      </c>
      <c r="C253" s="10" t="str">
        <f t="shared" si="7"/>
        <v>◄</v>
      </c>
      <c r="D253" s="11"/>
      <c r="E253" s="12"/>
      <c r="F253" s="27" t="s">
        <v>1012</v>
      </c>
      <c r="G253" s="4" t="s">
        <v>3358</v>
      </c>
      <c r="H253" s="2" t="s">
        <v>5281</v>
      </c>
      <c r="I253" s="18" t="s">
        <v>4548</v>
      </c>
      <c r="J253" s="18">
        <v>2506</v>
      </c>
      <c r="K253" s="22" t="s">
        <v>2</v>
      </c>
      <c r="L253" s="28" t="s">
        <v>4561</v>
      </c>
      <c r="M253" s="23" t="s">
        <v>3362</v>
      </c>
      <c r="N253" s="20" t="s">
        <v>2</v>
      </c>
      <c r="O253" s="3">
        <v>34099</v>
      </c>
      <c r="P253" s="36"/>
      <c r="Q253" s="37"/>
    </row>
    <row r="254" spans="1:17" x14ac:dyDescent="0.3">
      <c r="A254" s="41" t="s">
        <v>4513</v>
      </c>
      <c r="B254" s="15" t="str">
        <f t="shared" si="6"/>
        <v/>
      </c>
      <c r="C254" s="10" t="str">
        <f t="shared" si="7"/>
        <v>◄</v>
      </c>
      <c r="D254" s="11"/>
      <c r="E254" s="12"/>
      <c r="F254" s="26" t="s">
        <v>1014</v>
      </c>
      <c r="G254" s="4" t="s">
        <v>3373</v>
      </c>
      <c r="H254" s="2" t="s">
        <v>3374</v>
      </c>
      <c r="I254" s="18" t="s">
        <v>1854</v>
      </c>
      <c r="J254" s="18" t="s">
        <v>3375</v>
      </c>
      <c r="K254" s="22" t="s">
        <v>6</v>
      </c>
      <c r="L254" s="28">
        <v>0</v>
      </c>
      <c r="M254" s="23" t="s">
        <v>3376</v>
      </c>
      <c r="N254" s="20">
        <v>34106</v>
      </c>
      <c r="O254" s="3">
        <v>17</v>
      </c>
      <c r="P254" s="32" t="s">
        <v>3377</v>
      </c>
      <c r="Q254" s="33">
        <v>0</v>
      </c>
    </row>
    <row r="255" spans="1:17" x14ac:dyDescent="0.3">
      <c r="A255" s="41" t="s">
        <v>4513</v>
      </c>
      <c r="B255" s="15" t="str">
        <f t="shared" si="6"/>
        <v/>
      </c>
      <c r="C255" s="10" t="str">
        <f t="shared" si="7"/>
        <v>◄</v>
      </c>
      <c r="D255" s="11"/>
      <c r="E255" s="12"/>
      <c r="F255" s="27" t="s">
        <v>1017</v>
      </c>
      <c r="G255" s="4" t="s">
        <v>3373</v>
      </c>
      <c r="H255" s="2" t="s">
        <v>3378</v>
      </c>
      <c r="I255" s="18" t="s">
        <v>705</v>
      </c>
      <c r="J255" s="18" t="s">
        <v>3375</v>
      </c>
      <c r="K255" s="22" t="s">
        <v>6</v>
      </c>
      <c r="L255" s="28">
        <v>0</v>
      </c>
      <c r="M255" s="23" t="s">
        <v>3376</v>
      </c>
      <c r="N255" s="20" t="s">
        <v>3379</v>
      </c>
      <c r="O255" s="3">
        <v>17</v>
      </c>
      <c r="P255" s="34"/>
      <c r="Q255" s="35"/>
    </row>
    <row r="256" spans="1:17" ht="15" thickBot="1" x14ac:dyDescent="0.35">
      <c r="A256" s="41" t="s">
        <v>4513</v>
      </c>
      <c r="B256" s="15" t="str">
        <f t="shared" si="6"/>
        <v/>
      </c>
      <c r="C256" s="10" t="str">
        <f t="shared" si="7"/>
        <v>◄</v>
      </c>
      <c r="D256" s="11"/>
      <c r="E256" s="12"/>
      <c r="F256" s="27" t="s">
        <v>1018</v>
      </c>
      <c r="G256" s="4" t="s">
        <v>3373</v>
      </c>
      <c r="H256" s="2" t="s">
        <v>5282</v>
      </c>
      <c r="I256" s="18" t="s">
        <v>4548</v>
      </c>
      <c r="J256" s="18" t="s">
        <v>3375</v>
      </c>
      <c r="K256" s="22" t="s">
        <v>2</v>
      </c>
      <c r="L256" s="28" t="s">
        <v>4561</v>
      </c>
      <c r="M256" s="23" t="s">
        <v>3376</v>
      </c>
      <c r="N256" s="20" t="s">
        <v>2</v>
      </c>
      <c r="O256" s="3">
        <v>17</v>
      </c>
      <c r="P256" s="34"/>
      <c r="Q256" s="35"/>
    </row>
    <row r="257" spans="1:17" x14ac:dyDescent="0.3">
      <c r="A257" s="41" t="s">
        <v>4513</v>
      </c>
      <c r="B257" s="15" t="str">
        <f t="shared" si="6"/>
        <v/>
      </c>
      <c r="C257" s="10" t="str">
        <f t="shared" si="7"/>
        <v>◄</v>
      </c>
      <c r="D257" s="11"/>
      <c r="E257" s="12"/>
      <c r="F257" s="26" t="s">
        <v>1020</v>
      </c>
      <c r="G257" s="4" t="s">
        <v>3380</v>
      </c>
      <c r="H257" s="2" t="s">
        <v>3381</v>
      </c>
      <c r="I257" s="18">
        <v>0</v>
      </c>
      <c r="J257" s="18" t="s">
        <v>3382</v>
      </c>
      <c r="K257" s="22" t="s">
        <v>621</v>
      </c>
      <c r="L257" s="28">
        <v>0</v>
      </c>
      <c r="M257" s="23" t="s">
        <v>3383</v>
      </c>
      <c r="N257" s="20" t="s">
        <v>621</v>
      </c>
      <c r="O257" s="3">
        <v>43609</v>
      </c>
      <c r="P257" s="32" t="s">
        <v>3384</v>
      </c>
      <c r="Q257" s="33">
        <v>0</v>
      </c>
    </row>
    <row r="258" spans="1:17" x14ac:dyDescent="0.3">
      <c r="A258" s="41" t="s">
        <v>4513</v>
      </c>
      <c r="B258" s="15" t="str">
        <f t="shared" si="6"/>
        <v/>
      </c>
      <c r="C258" s="10" t="str">
        <f t="shared" si="7"/>
        <v>◄</v>
      </c>
      <c r="D258" s="11"/>
      <c r="E258" s="12"/>
      <c r="F258" s="27" t="s">
        <v>1022</v>
      </c>
      <c r="G258" s="4" t="s">
        <v>3380</v>
      </c>
      <c r="H258" s="2" t="s">
        <v>3385</v>
      </c>
      <c r="I258" s="18">
        <v>0</v>
      </c>
      <c r="J258" s="18" t="s">
        <v>3382</v>
      </c>
      <c r="K258" s="22" t="s">
        <v>6</v>
      </c>
      <c r="L258" s="28">
        <v>0</v>
      </c>
      <c r="M258" s="23" t="s">
        <v>3383</v>
      </c>
      <c r="N258" s="20">
        <v>43609</v>
      </c>
      <c r="O258" s="3">
        <v>43609</v>
      </c>
      <c r="P258" s="34"/>
      <c r="Q258" s="35"/>
    </row>
    <row r="259" spans="1:17" ht="15" thickBot="1" x14ac:dyDescent="0.35">
      <c r="A259" s="41" t="s">
        <v>4513</v>
      </c>
      <c r="B259" s="15" t="str">
        <f t="shared" si="6"/>
        <v/>
      </c>
      <c r="C259" s="10" t="str">
        <f t="shared" si="7"/>
        <v>◄</v>
      </c>
      <c r="D259" s="11"/>
      <c r="E259" s="12"/>
      <c r="F259" s="27" t="s">
        <v>1024</v>
      </c>
      <c r="G259" s="4" t="s">
        <v>3380</v>
      </c>
      <c r="H259" s="2" t="s">
        <v>5283</v>
      </c>
      <c r="I259" s="18" t="s">
        <v>4548</v>
      </c>
      <c r="J259" s="18" t="s">
        <v>3382</v>
      </c>
      <c r="K259" s="22" t="s">
        <v>2</v>
      </c>
      <c r="L259" s="28" t="s">
        <v>4561</v>
      </c>
      <c r="M259" s="23" t="s">
        <v>3383</v>
      </c>
      <c r="N259" s="20" t="s">
        <v>2</v>
      </c>
      <c r="O259" s="3">
        <v>43609</v>
      </c>
      <c r="P259" s="34"/>
      <c r="Q259" s="35"/>
    </row>
    <row r="260" spans="1:17" x14ac:dyDescent="0.3">
      <c r="A260" s="41" t="s">
        <v>4513</v>
      </c>
      <c r="B260" s="15" t="str">
        <f t="shared" si="6"/>
        <v/>
      </c>
      <c r="C260" s="10" t="str">
        <f t="shared" si="7"/>
        <v>◄</v>
      </c>
      <c r="D260" s="11"/>
      <c r="E260" s="12"/>
      <c r="F260" s="26" t="s">
        <v>1026</v>
      </c>
      <c r="G260" s="4" t="s">
        <v>3386</v>
      </c>
      <c r="H260" s="2" t="s">
        <v>3387</v>
      </c>
      <c r="I260" s="18" t="s">
        <v>9</v>
      </c>
      <c r="J260" s="18" t="s">
        <v>3388</v>
      </c>
      <c r="K260" s="22" t="s">
        <v>8</v>
      </c>
      <c r="L260" s="28">
        <v>0</v>
      </c>
      <c r="M260" s="23" t="s">
        <v>3389</v>
      </c>
      <c r="N260" s="20" t="s">
        <v>3390</v>
      </c>
      <c r="O260" s="3">
        <v>34127</v>
      </c>
      <c r="P260" s="32" t="s">
        <v>3391</v>
      </c>
      <c r="Q260" s="33">
        <v>0</v>
      </c>
    </row>
    <row r="261" spans="1:17" x14ac:dyDescent="0.3">
      <c r="A261" s="41" t="s">
        <v>4513</v>
      </c>
      <c r="B261" s="15" t="str">
        <f t="shared" si="6"/>
        <v/>
      </c>
      <c r="C261" s="10" t="str">
        <f t="shared" si="7"/>
        <v>◄</v>
      </c>
      <c r="D261" s="11"/>
      <c r="E261" s="12"/>
      <c r="F261" s="27" t="s">
        <v>1034</v>
      </c>
      <c r="G261" s="4" t="s">
        <v>3386</v>
      </c>
      <c r="H261" s="2" t="s">
        <v>3392</v>
      </c>
      <c r="I261" s="18" t="s">
        <v>10</v>
      </c>
      <c r="J261" s="18">
        <v>2510</v>
      </c>
      <c r="K261" s="22" t="s">
        <v>8</v>
      </c>
      <c r="L261" s="28">
        <v>0</v>
      </c>
      <c r="M261" s="23" t="s">
        <v>3389</v>
      </c>
      <c r="N261" s="20" t="s">
        <v>3390</v>
      </c>
      <c r="O261" s="3">
        <v>34127</v>
      </c>
      <c r="P261" s="34"/>
      <c r="Q261" s="35"/>
    </row>
    <row r="262" spans="1:17" ht="15" thickBot="1" x14ac:dyDescent="0.35">
      <c r="A262" s="41" t="s">
        <v>4513</v>
      </c>
      <c r="B262" s="15" t="str">
        <f t="shared" si="6"/>
        <v/>
      </c>
      <c r="C262" s="10" t="str">
        <f t="shared" si="7"/>
        <v>◄</v>
      </c>
      <c r="D262" s="11"/>
      <c r="E262" s="12"/>
      <c r="F262" s="27" t="s">
        <v>1036</v>
      </c>
      <c r="G262" s="4" t="s">
        <v>3386</v>
      </c>
      <c r="H262" s="2" t="s">
        <v>5284</v>
      </c>
      <c r="I262" s="18" t="s">
        <v>4548</v>
      </c>
      <c r="J262" s="18" t="s">
        <v>3388</v>
      </c>
      <c r="K262" s="22" t="s">
        <v>2</v>
      </c>
      <c r="L262" s="28" t="s">
        <v>4561</v>
      </c>
      <c r="M262" s="23" t="s">
        <v>3389</v>
      </c>
      <c r="N262" s="20" t="s">
        <v>2</v>
      </c>
      <c r="O262" s="3">
        <v>34127</v>
      </c>
      <c r="P262" s="34"/>
      <c r="Q262" s="35"/>
    </row>
    <row r="263" spans="1:17" x14ac:dyDescent="0.3">
      <c r="A263" s="41" t="s">
        <v>4513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6" t="s">
        <v>1040</v>
      </c>
      <c r="G263" s="4" t="s">
        <v>3386</v>
      </c>
      <c r="H263" s="2" t="s">
        <v>3393</v>
      </c>
      <c r="I263" s="18" t="s">
        <v>151</v>
      </c>
      <c r="J263" s="18">
        <v>2510</v>
      </c>
      <c r="K263" s="22" t="s">
        <v>117</v>
      </c>
      <c r="L263" s="28">
        <v>0</v>
      </c>
      <c r="M263" s="23" t="s">
        <v>3389</v>
      </c>
      <c r="N263" s="20" t="s">
        <v>3390</v>
      </c>
      <c r="O263" s="3">
        <v>34127</v>
      </c>
      <c r="P263" s="32" t="s">
        <v>3391</v>
      </c>
      <c r="Q263" s="33">
        <v>0</v>
      </c>
    </row>
    <row r="264" spans="1:17" x14ac:dyDescent="0.3">
      <c r="A264" s="41" t="s">
        <v>4513</v>
      </c>
      <c r="B264" s="15" t="str">
        <f t="shared" si="8"/>
        <v/>
      </c>
      <c r="C264" s="10" t="str">
        <f t="shared" si="9"/>
        <v>◄</v>
      </c>
      <c r="D264" s="11"/>
      <c r="E264" s="12"/>
      <c r="F264" s="27" t="s">
        <v>1047</v>
      </c>
      <c r="G264" s="4" t="s">
        <v>3386</v>
      </c>
      <c r="H264" s="2" t="s">
        <v>3392</v>
      </c>
      <c r="I264" s="18" t="s">
        <v>1811</v>
      </c>
      <c r="J264" s="18">
        <v>2510</v>
      </c>
      <c r="K264" s="22" t="s">
        <v>117</v>
      </c>
      <c r="L264" s="28">
        <v>0</v>
      </c>
      <c r="M264" s="23" t="s">
        <v>3389</v>
      </c>
      <c r="N264" s="20" t="s">
        <v>3390</v>
      </c>
      <c r="O264" s="3">
        <v>34127</v>
      </c>
      <c r="P264" s="34"/>
      <c r="Q264" s="35"/>
    </row>
    <row r="265" spans="1:17" ht="15" thickBot="1" x14ac:dyDescent="0.35">
      <c r="A265" s="41" t="s">
        <v>4513</v>
      </c>
      <c r="B265" s="15" t="str">
        <f t="shared" si="8"/>
        <v/>
      </c>
      <c r="C265" s="10" t="str">
        <f t="shared" si="9"/>
        <v>◄</v>
      </c>
      <c r="D265" s="11"/>
      <c r="E265" s="12"/>
      <c r="F265" s="27" t="s">
        <v>1049</v>
      </c>
      <c r="G265" s="4" t="s">
        <v>3386</v>
      </c>
      <c r="H265" s="2" t="s">
        <v>5285</v>
      </c>
      <c r="I265" s="18" t="s">
        <v>4548</v>
      </c>
      <c r="J265" s="18">
        <v>2510</v>
      </c>
      <c r="K265" s="22" t="s">
        <v>2</v>
      </c>
      <c r="L265" s="28" t="s">
        <v>4561</v>
      </c>
      <c r="M265" s="23" t="s">
        <v>3389</v>
      </c>
      <c r="N265" s="20" t="s">
        <v>2</v>
      </c>
      <c r="O265" s="3">
        <v>34127</v>
      </c>
      <c r="P265" s="34"/>
      <c r="Q265" s="35"/>
    </row>
    <row r="266" spans="1:17" x14ac:dyDescent="0.3">
      <c r="A266" s="41" t="s">
        <v>4513</v>
      </c>
      <c r="B266" s="15" t="str">
        <f t="shared" si="8"/>
        <v/>
      </c>
      <c r="C266" s="10" t="str">
        <f t="shared" si="9"/>
        <v>◄</v>
      </c>
      <c r="D266" s="11"/>
      <c r="E266" s="12"/>
      <c r="F266" s="26" t="s">
        <v>1050</v>
      </c>
      <c r="G266" s="4" t="s">
        <v>3386</v>
      </c>
      <c r="H266" s="2" t="s">
        <v>3394</v>
      </c>
      <c r="I266" s="18" t="s">
        <v>9</v>
      </c>
      <c r="J266" s="18">
        <v>2511</v>
      </c>
      <c r="K266" s="22" t="s">
        <v>3395</v>
      </c>
      <c r="L266" s="28">
        <v>0</v>
      </c>
      <c r="M266" s="23" t="s">
        <v>3389</v>
      </c>
      <c r="N266" s="20" t="s">
        <v>3390</v>
      </c>
      <c r="O266" s="3">
        <v>34127</v>
      </c>
      <c r="P266" s="32" t="s">
        <v>3391</v>
      </c>
      <c r="Q266" s="33">
        <v>0</v>
      </c>
    </row>
    <row r="267" spans="1:17" x14ac:dyDescent="0.3">
      <c r="A267" s="41" t="s">
        <v>4513</v>
      </c>
      <c r="B267" s="15" t="str">
        <f t="shared" si="8"/>
        <v/>
      </c>
      <c r="C267" s="10" t="str">
        <f t="shared" si="9"/>
        <v>◄</v>
      </c>
      <c r="D267" s="11"/>
      <c r="E267" s="12"/>
      <c r="F267" s="27" t="s">
        <v>1057</v>
      </c>
      <c r="G267" s="4" t="s">
        <v>3386</v>
      </c>
      <c r="H267" s="2" t="s">
        <v>3397</v>
      </c>
      <c r="I267" s="18" t="s">
        <v>10</v>
      </c>
      <c r="J267" s="18">
        <v>2511</v>
      </c>
      <c r="K267" s="22">
        <v>0</v>
      </c>
      <c r="L267" s="28" t="s">
        <v>175</v>
      </c>
      <c r="M267" s="23" t="s">
        <v>3389</v>
      </c>
      <c r="N267" s="20" t="s">
        <v>3390</v>
      </c>
      <c r="O267" s="3">
        <v>34127</v>
      </c>
      <c r="P267" s="34"/>
      <c r="Q267" s="35"/>
    </row>
    <row r="268" spans="1:17" x14ac:dyDescent="0.3">
      <c r="A268" s="41" t="s">
        <v>4513</v>
      </c>
      <c r="B268" s="15" t="str">
        <f t="shared" si="8"/>
        <v/>
      </c>
      <c r="C268" s="10" t="str">
        <f t="shared" si="9"/>
        <v>◄</v>
      </c>
      <c r="D268" s="11"/>
      <c r="E268" s="12"/>
      <c r="F268" s="27" t="s">
        <v>1640</v>
      </c>
      <c r="G268" s="4" t="s">
        <v>3386</v>
      </c>
      <c r="H268" s="2" t="s">
        <v>5286</v>
      </c>
      <c r="I268" s="18" t="s">
        <v>4548</v>
      </c>
      <c r="J268" s="18">
        <v>2511</v>
      </c>
      <c r="K268" s="22" t="s">
        <v>2</v>
      </c>
      <c r="L268" s="28" t="s">
        <v>4561</v>
      </c>
      <c r="M268" s="23" t="s">
        <v>3389</v>
      </c>
      <c r="N268" s="20" t="s">
        <v>2</v>
      </c>
      <c r="O268" s="3">
        <v>34127</v>
      </c>
      <c r="P268" s="34"/>
      <c r="Q268" s="35"/>
    </row>
    <row r="269" spans="1:17" ht="15" thickBot="1" x14ac:dyDescent="0.35">
      <c r="A269" s="41" t="s">
        <v>4513</v>
      </c>
      <c r="B269" s="15" t="str">
        <f t="shared" si="8"/>
        <v/>
      </c>
      <c r="C269" s="10" t="str">
        <f t="shared" si="9"/>
        <v>◄</v>
      </c>
      <c r="D269" s="11"/>
      <c r="E269" s="12"/>
      <c r="F269" s="26" t="s">
        <v>1050</v>
      </c>
      <c r="G269" s="4" t="s">
        <v>3386</v>
      </c>
      <c r="H269" s="2" t="s">
        <v>3396</v>
      </c>
      <c r="I269" s="18" t="s">
        <v>9</v>
      </c>
      <c r="J269" s="18">
        <v>2511</v>
      </c>
      <c r="K269" s="22" t="s">
        <v>3395</v>
      </c>
      <c r="L269" s="28" t="s">
        <v>175</v>
      </c>
      <c r="M269" s="23" t="s">
        <v>3389</v>
      </c>
      <c r="N269" s="20" t="s">
        <v>3390</v>
      </c>
      <c r="O269" s="3">
        <v>34127</v>
      </c>
      <c r="P269" s="39"/>
      <c r="Q269" s="38"/>
    </row>
    <row r="270" spans="1:17" x14ac:dyDescent="0.3">
      <c r="A270" s="41" t="s">
        <v>4513</v>
      </c>
      <c r="B270" s="15" t="str">
        <f t="shared" si="8"/>
        <v/>
      </c>
      <c r="C270" s="10" t="str">
        <f t="shared" si="9"/>
        <v>◄</v>
      </c>
      <c r="D270" s="11"/>
      <c r="E270" s="12"/>
      <c r="F270" s="26" t="s">
        <v>1059</v>
      </c>
      <c r="G270" s="4" t="s">
        <v>3398</v>
      </c>
      <c r="H270" s="2" t="s">
        <v>3399</v>
      </c>
      <c r="I270" s="18" t="s">
        <v>705</v>
      </c>
      <c r="J270" s="18" t="s">
        <v>3400</v>
      </c>
      <c r="K270" s="22" t="s">
        <v>2753</v>
      </c>
      <c r="L270" s="28">
        <v>0</v>
      </c>
      <c r="M270" s="23" t="s">
        <v>3401</v>
      </c>
      <c r="N270" s="20" t="s">
        <v>3402</v>
      </c>
      <c r="O270" s="3">
        <v>34110</v>
      </c>
      <c r="P270" s="32" t="s">
        <v>3403</v>
      </c>
      <c r="Q270" s="33">
        <v>0</v>
      </c>
    </row>
    <row r="271" spans="1:17" x14ac:dyDescent="0.3">
      <c r="A271" s="41" t="s">
        <v>4513</v>
      </c>
      <c r="B271" s="15" t="str">
        <f t="shared" si="8"/>
        <v/>
      </c>
      <c r="C271" s="10" t="str">
        <f t="shared" si="9"/>
        <v>◄</v>
      </c>
      <c r="D271" s="11"/>
      <c r="E271" s="12"/>
      <c r="F271" s="27" t="s">
        <v>1066</v>
      </c>
      <c r="G271" s="4" t="s">
        <v>3398</v>
      </c>
      <c r="H271" s="2" t="s">
        <v>3404</v>
      </c>
      <c r="I271" s="18" t="s">
        <v>705</v>
      </c>
      <c r="J271" s="18" t="s">
        <v>3400</v>
      </c>
      <c r="K271" s="22" t="s">
        <v>2753</v>
      </c>
      <c r="L271" s="28">
        <v>0</v>
      </c>
      <c r="M271" s="23" t="s">
        <v>3401</v>
      </c>
      <c r="N271" s="20" t="s">
        <v>3402</v>
      </c>
      <c r="O271" s="3">
        <v>34110</v>
      </c>
      <c r="P271" s="34"/>
      <c r="Q271" s="35"/>
    </row>
    <row r="272" spans="1:17" ht="15" thickBot="1" x14ac:dyDescent="0.35">
      <c r="A272" s="41" t="s">
        <v>4513</v>
      </c>
      <c r="B272" s="15" t="str">
        <f t="shared" si="8"/>
        <v/>
      </c>
      <c r="C272" s="10" t="str">
        <f t="shared" si="9"/>
        <v>◄</v>
      </c>
      <c r="D272" s="11"/>
      <c r="E272" s="12"/>
      <c r="F272" s="27" t="s">
        <v>1648</v>
      </c>
      <c r="G272" s="4" t="s">
        <v>3398</v>
      </c>
      <c r="H272" s="2" t="s">
        <v>3405</v>
      </c>
      <c r="I272" s="18">
        <v>0</v>
      </c>
      <c r="J272" s="18" t="s">
        <v>3400</v>
      </c>
      <c r="K272" s="22" t="s">
        <v>2753</v>
      </c>
      <c r="L272" s="28">
        <v>0</v>
      </c>
      <c r="M272" s="23" t="s">
        <v>3401</v>
      </c>
      <c r="N272" s="20" t="s">
        <v>3402</v>
      </c>
      <c r="O272" s="3">
        <v>34110</v>
      </c>
      <c r="P272" s="34"/>
      <c r="Q272" s="35"/>
    </row>
    <row r="273" spans="1:17" x14ac:dyDescent="0.3">
      <c r="A273" s="41" t="s">
        <v>4513</v>
      </c>
      <c r="B273" s="15" t="str">
        <f t="shared" si="8"/>
        <v/>
      </c>
      <c r="C273" s="10" t="str">
        <f t="shared" si="9"/>
        <v>◄</v>
      </c>
      <c r="D273" s="11"/>
      <c r="E273" s="12"/>
      <c r="F273" s="26" t="s">
        <v>1068</v>
      </c>
      <c r="G273" s="4" t="s">
        <v>3398</v>
      </c>
      <c r="H273" s="2" t="s">
        <v>3406</v>
      </c>
      <c r="I273" s="18">
        <v>0</v>
      </c>
      <c r="J273" s="18">
        <v>2513</v>
      </c>
      <c r="K273" s="22" t="s">
        <v>1011</v>
      </c>
      <c r="L273" s="28">
        <v>0</v>
      </c>
      <c r="M273" s="23" t="s">
        <v>3401</v>
      </c>
      <c r="N273" s="20" t="s">
        <v>3402</v>
      </c>
      <c r="O273" s="3">
        <v>34110</v>
      </c>
      <c r="P273" s="32" t="s">
        <v>3403</v>
      </c>
      <c r="Q273" s="33">
        <v>0</v>
      </c>
    </row>
    <row r="274" spans="1:17" x14ac:dyDescent="0.3">
      <c r="A274" s="41" t="s">
        <v>4513</v>
      </c>
      <c r="B274" s="15" t="str">
        <f t="shared" si="8"/>
        <v/>
      </c>
      <c r="C274" s="10" t="str">
        <f t="shared" si="9"/>
        <v>◄</v>
      </c>
      <c r="D274" s="11"/>
      <c r="E274" s="12"/>
      <c r="F274" s="27" t="s">
        <v>1074</v>
      </c>
      <c r="G274" s="4" t="s">
        <v>3398</v>
      </c>
      <c r="H274" s="2" t="s">
        <v>3407</v>
      </c>
      <c r="I274" s="18">
        <v>0</v>
      </c>
      <c r="J274" s="18">
        <v>2513</v>
      </c>
      <c r="K274" s="22" t="s">
        <v>1011</v>
      </c>
      <c r="L274" s="28">
        <v>0</v>
      </c>
      <c r="M274" s="23" t="s">
        <v>3401</v>
      </c>
      <c r="N274" s="20" t="s">
        <v>3402</v>
      </c>
      <c r="O274" s="3">
        <v>34110</v>
      </c>
      <c r="P274" s="34"/>
      <c r="Q274" s="35"/>
    </row>
    <row r="275" spans="1:17" ht="15" thickBot="1" x14ac:dyDescent="0.35">
      <c r="A275" s="41" t="s">
        <v>4513</v>
      </c>
      <c r="B275" s="15" t="str">
        <f t="shared" si="8"/>
        <v/>
      </c>
      <c r="C275" s="10" t="str">
        <f t="shared" si="9"/>
        <v>◄</v>
      </c>
      <c r="D275" s="11"/>
      <c r="E275" s="12"/>
      <c r="F275" s="27" t="s">
        <v>1657</v>
      </c>
      <c r="G275" s="4" t="s">
        <v>3398</v>
      </c>
      <c r="H275" s="2" t="s">
        <v>3408</v>
      </c>
      <c r="I275" s="18">
        <v>0</v>
      </c>
      <c r="J275" s="18">
        <v>2513</v>
      </c>
      <c r="K275" s="22" t="s">
        <v>1011</v>
      </c>
      <c r="L275" s="28">
        <v>0</v>
      </c>
      <c r="M275" s="23" t="s">
        <v>3401</v>
      </c>
      <c r="N275" s="20" t="s">
        <v>3402</v>
      </c>
      <c r="O275" s="3">
        <v>34110</v>
      </c>
      <c r="P275" s="34"/>
      <c r="Q275" s="35"/>
    </row>
    <row r="276" spans="1:17" x14ac:dyDescent="0.3">
      <c r="A276" s="41" t="s">
        <v>4513</v>
      </c>
      <c r="B276" s="15" t="str">
        <f t="shared" si="8"/>
        <v/>
      </c>
      <c r="C276" s="10" t="str">
        <f t="shared" si="9"/>
        <v>◄</v>
      </c>
      <c r="D276" s="11"/>
      <c r="E276" s="12"/>
      <c r="F276" s="26" t="s">
        <v>1076</v>
      </c>
      <c r="G276" s="4" t="s">
        <v>3398</v>
      </c>
      <c r="H276" s="2" t="s">
        <v>3409</v>
      </c>
      <c r="I276" s="18" t="s">
        <v>13</v>
      </c>
      <c r="J276" s="18">
        <v>2513</v>
      </c>
      <c r="K276" s="22" t="s">
        <v>1011</v>
      </c>
      <c r="L276" s="28">
        <v>0</v>
      </c>
      <c r="M276" s="23" t="s">
        <v>3401</v>
      </c>
      <c r="N276" s="20" t="s">
        <v>3402</v>
      </c>
      <c r="O276" s="3">
        <v>34110</v>
      </c>
      <c r="P276" s="32" t="s">
        <v>3403</v>
      </c>
      <c r="Q276" s="33">
        <v>0</v>
      </c>
    </row>
    <row r="277" spans="1:17" x14ac:dyDescent="0.3">
      <c r="A277" s="41" t="s">
        <v>4513</v>
      </c>
      <c r="B277" s="15" t="str">
        <f t="shared" si="8"/>
        <v/>
      </c>
      <c r="C277" s="10" t="str">
        <f t="shared" si="9"/>
        <v>◄</v>
      </c>
      <c r="D277" s="11"/>
      <c r="E277" s="12"/>
      <c r="F277" s="27" t="s">
        <v>1083</v>
      </c>
      <c r="G277" s="4" t="s">
        <v>3398</v>
      </c>
      <c r="H277" s="2" t="s">
        <v>3410</v>
      </c>
      <c r="I277" s="18" t="s">
        <v>1735</v>
      </c>
      <c r="J277" s="18">
        <v>2513</v>
      </c>
      <c r="K277" s="22" t="s">
        <v>1011</v>
      </c>
      <c r="L277" s="28">
        <v>0</v>
      </c>
      <c r="M277" s="23" t="s">
        <v>3401</v>
      </c>
      <c r="N277" s="20" t="s">
        <v>3402</v>
      </c>
      <c r="O277" s="3">
        <v>34110</v>
      </c>
      <c r="P277" s="34"/>
      <c r="Q277" s="35"/>
    </row>
    <row r="278" spans="1:17" ht="15" thickBot="1" x14ac:dyDescent="0.35">
      <c r="A278" s="41" t="s">
        <v>4513</v>
      </c>
      <c r="B278" s="15" t="str">
        <f t="shared" si="8"/>
        <v/>
      </c>
      <c r="C278" s="10" t="str">
        <f t="shared" si="9"/>
        <v>◄</v>
      </c>
      <c r="D278" s="11"/>
      <c r="E278" s="12"/>
      <c r="F278" s="27" t="s">
        <v>1085</v>
      </c>
      <c r="G278" s="4" t="s">
        <v>3398</v>
      </c>
      <c r="H278" s="2" t="s">
        <v>3411</v>
      </c>
      <c r="I278" s="18">
        <v>0</v>
      </c>
      <c r="J278" s="18">
        <v>2513</v>
      </c>
      <c r="K278" s="22" t="s">
        <v>2</v>
      </c>
      <c r="L278" s="28" t="s">
        <v>1</v>
      </c>
      <c r="M278" s="23" t="s">
        <v>3401</v>
      </c>
      <c r="N278" s="20" t="s">
        <v>2</v>
      </c>
      <c r="O278" s="3">
        <v>34110</v>
      </c>
      <c r="P278" s="34"/>
      <c r="Q278" s="35"/>
    </row>
    <row r="279" spans="1:17" x14ac:dyDescent="0.3">
      <c r="A279" s="41" t="s">
        <v>4513</v>
      </c>
      <c r="B279" s="15" t="str">
        <f t="shared" si="8"/>
        <v/>
      </c>
      <c r="C279" s="10" t="str">
        <f t="shared" si="9"/>
        <v>◄</v>
      </c>
      <c r="D279" s="11"/>
      <c r="E279" s="12"/>
      <c r="F279" s="26" t="s">
        <v>1086</v>
      </c>
      <c r="G279" s="4" t="s">
        <v>3398</v>
      </c>
      <c r="H279" s="2" t="s">
        <v>3412</v>
      </c>
      <c r="I279" s="18" t="s">
        <v>1828</v>
      </c>
      <c r="J279" s="18">
        <v>2514</v>
      </c>
      <c r="K279" s="22" t="s">
        <v>3413</v>
      </c>
      <c r="L279" s="28">
        <v>0</v>
      </c>
      <c r="M279" s="23" t="s">
        <v>3401</v>
      </c>
      <c r="N279" s="20" t="s">
        <v>3402</v>
      </c>
      <c r="O279" s="3">
        <v>34110</v>
      </c>
      <c r="P279" s="32" t="s">
        <v>3403</v>
      </c>
      <c r="Q279" s="33">
        <v>0</v>
      </c>
    </row>
    <row r="280" spans="1:17" x14ac:dyDescent="0.3">
      <c r="A280" s="41" t="s">
        <v>4513</v>
      </c>
      <c r="B280" s="15" t="str">
        <f t="shared" si="8"/>
        <v/>
      </c>
      <c r="C280" s="10" t="str">
        <f t="shared" si="9"/>
        <v>◄</v>
      </c>
      <c r="D280" s="11"/>
      <c r="E280" s="12"/>
      <c r="F280" s="27" t="s">
        <v>1090</v>
      </c>
      <c r="G280" s="4" t="s">
        <v>3398</v>
      </c>
      <c r="H280" s="2" t="s">
        <v>3414</v>
      </c>
      <c r="I280" s="18" t="s">
        <v>705</v>
      </c>
      <c r="J280" s="18">
        <v>2514</v>
      </c>
      <c r="K280" s="22" t="s">
        <v>3413</v>
      </c>
      <c r="L280" s="28">
        <v>0</v>
      </c>
      <c r="M280" s="23" t="s">
        <v>3401</v>
      </c>
      <c r="N280" s="20" t="s">
        <v>3402</v>
      </c>
      <c r="O280" s="3">
        <v>34110</v>
      </c>
      <c r="P280" s="34"/>
      <c r="Q280" s="35"/>
    </row>
    <row r="281" spans="1:17" ht="15" thickBot="1" x14ac:dyDescent="0.35">
      <c r="A281" s="41" t="s">
        <v>4513</v>
      </c>
      <c r="B281" s="15" t="str">
        <f t="shared" si="8"/>
        <v/>
      </c>
      <c r="C281" s="10" t="str">
        <f t="shared" si="9"/>
        <v>◄</v>
      </c>
      <c r="D281" s="11"/>
      <c r="E281" s="12"/>
      <c r="F281" s="27" t="s">
        <v>1669</v>
      </c>
      <c r="G281" s="4" t="s">
        <v>3398</v>
      </c>
      <c r="H281" s="2" t="s">
        <v>3415</v>
      </c>
      <c r="I281" s="18">
        <v>0</v>
      </c>
      <c r="J281" s="18">
        <v>2514</v>
      </c>
      <c r="K281" s="22" t="s">
        <v>2</v>
      </c>
      <c r="L281" s="28" t="s">
        <v>1</v>
      </c>
      <c r="M281" s="23" t="s">
        <v>3401</v>
      </c>
      <c r="N281" s="20" t="s">
        <v>2</v>
      </c>
      <c r="O281" s="3">
        <v>34110</v>
      </c>
      <c r="P281" s="34"/>
      <c r="Q281" s="35"/>
    </row>
    <row r="282" spans="1:17" x14ac:dyDescent="0.3">
      <c r="A282" s="41" t="s">
        <v>4513</v>
      </c>
      <c r="B282" s="15" t="str">
        <f t="shared" si="8"/>
        <v/>
      </c>
      <c r="C282" s="10" t="str">
        <f t="shared" si="9"/>
        <v>◄</v>
      </c>
      <c r="D282" s="11"/>
      <c r="E282" s="12"/>
      <c r="F282" s="26" t="s">
        <v>1092</v>
      </c>
      <c r="G282" s="4" t="s">
        <v>3398</v>
      </c>
      <c r="H282" s="2" t="s">
        <v>3416</v>
      </c>
      <c r="I282" s="18" t="s">
        <v>1811</v>
      </c>
      <c r="J282" s="18">
        <v>2515</v>
      </c>
      <c r="K282" s="22" t="s">
        <v>3417</v>
      </c>
      <c r="L282" s="28">
        <v>0</v>
      </c>
      <c r="M282" s="23" t="s">
        <v>3401</v>
      </c>
      <c r="N282" s="20" t="s">
        <v>3402</v>
      </c>
      <c r="O282" s="3">
        <v>34110</v>
      </c>
      <c r="P282" s="32" t="s">
        <v>3403</v>
      </c>
      <c r="Q282" s="33">
        <v>0</v>
      </c>
    </row>
    <row r="283" spans="1:17" x14ac:dyDescent="0.3">
      <c r="A283" s="41" t="s">
        <v>4513</v>
      </c>
      <c r="B283" s="15" t="str">
        <f t="shared" si="8"/>
        <v/>
      </c>
      <c r="C283" s="10" t="str">
        <f t="shared" si="9"/>
        <v>◄</v>
      </c>
      <c r="D283" s="11"/>
      <c r="E283" s="12"/>
      <c r="F283" s="27" t="s">
        <v>1099</v>
      </c>
      <c r="G283" s="4" t="s">
        <v>3398</v>
      </c>
      <c r="H283" s="2" t="s">
        <v>3418</v>
      </c>
      <c r="I283" s="18" t="s">
        <v>1828</v>
      </c>
      <c r="J283" s="18">
        <v>2515</v>
      </c>
      <c r="K283" s="22" t="s">
        <v>3417</v>
      </c>
      <c r="L283" s="28">
        <v>0</v>
      </c>
      <c r="M283" s="23" t="s">
        <v>3401</v>
      </c>
      <c r="N283" s="20" t="s">
        <v>3402</v>
      </c>
      <c r="O283" s="3">
        <v>34110</v>
      </c>
      <c r="P283" s="34"/>
      <c r="Q283" s="35"/>
    </row>
    <row r="284" spans="1:17" ht="15" thickBot="1" x14ac:dyDescent="0.35">
      <c r="A284" s="41" t="s">
        <v>4513</v>
      </c>
      <c r="B284" s="15" t="str">
        <f t="shared" si="8"/>
        <v/>
      </c>
      <c r="C284" s="10" t="str">
        <f t="shared" si="9"/>
        <v>◄</v>
      </c>
      <c r="D284" s="11"/>
      <c r="E284" s="12"/>
      <c r="F284" s="27" t="s">
        <v>1101</v>
      </c>
      <c r="G284" s="4" t="s">
        <v>3398</v>
      </c>
      <c r="H284" s="2" t="s">
        <v>3419</v>
      </c>
      <c r="I284" s="18" t="s">
        <v>705</v>
      </c>
      <c r="J284" s="18">
        <v>2515</v>
      </c>
      <c r="K284" s="22" t="s">
        <v>3417</v>
      </c>
      <c r="L284" s="28">
        <v>0</v>
      </c>
      <c r="M284" s="23" t="s">
        <v>3401</v>
      </c>
      <c r="N284" s="20" t="s">
        <v>3402</v>
      </c>
      <c r="O284" s="3">
        <v>34110</v>
      </c>
      <c r="P284" s="34"/>
      <c r="Q284" s="35"/>
    </row>
    <row r="285" spans="1:17" x14ac:dyDescent="0.3">
      <c r="A285" s="41" t="s">
        <v>4513</v>
      </c>
      <c r="B285" s="15" t="str">
        <f t="shared" si="8"/>
        <v/>
      </c>
      <c r="C285" s="10" t="str">
        <f t="shared" si="9"/>
        <v>◄</v>
      </c>
      <c r="D285" s="11"/>
      <c r="E285" s="12"/>
      <c r="F285" s="26" t="s">
        <v>1102</v>
      </c>
      <c r="G285" s="4" t="s">
        <v>3398</v>
      </c>
      <c r="H285" s="2" t="s">
        <v>3420</v>
      </c>
      <c r="I285" s="18" t="s">
        <v>1811</v>
      </c>
      <c r="J285" s="18">
        <v>2516</v>
      </c>
      <c r="K285" s="22" t="s">
        <v>3421</v>
      </c>
      <c r="L285" s="28">
        <v>0</v>
      </c>
      <c r="M285" s="23" t="s">
        <v>3401</v>
      </c>
      <c r="N285" s="20" t="s">
        <v>3402</v>
      </c>
      <c r="O285" s="3">
        <v>34110</v>
      </c>
      <c r="P285" s="32" t="s">
        <v>3403</v>
      </c>
      <c r="Q285" s="33">
        <v>0</v>
      </c>
    </row>
    <row r="286" spans="1:17" x14ac:dyDescent="0.3">
      <c r="A286" s="41" t="s">
        <v>4513</v>
      </c>
      <c r="B286" s="15" t="str">
        <f t="shared" si="8"/>
        <v/>
      </c>
      <c r="C286" s="10" t="str">
        <f t="shared" si="9"/>
        <v>◄</v>
      </c>
      <c r="D286" s="11"/>
      <c r="E286" s="12"/>
      <c r="F286" s="27" t="s">
        <v>1108</v>
      </c>
      <c r="G286" s="4" t="s">
        <v>3398</v>
      </c>
      <c r="H286" s="2" t="s">
        <v>3422</v>
      </c>
      <c r="I286" s="18" t="s">
        <v>1828</v>
      </c>
      <c r="J286" s="18">
        <v>2516</v>
      </c>
      <c r="K286" s="22" t="s">
        <v>3421</v>
      </c>
      <c r="L286" s="28">
        <v>0</v>
      </c>
      <c r="M286" s="23" t="s">
        <v>3401</v>
      </c>
      <c r="N286" s="20" t="s">
        <v>3402</v>
      </c>
      <c r="O286" s="3">
        <v>34110</v>
      </c>
      <c r="P286" s="34"/>
      <c r="Q286" s="35"/>
    </row>
    <row r="287" spans="1:17" ht="15" thickBot="1" x14ac:dyDescent="0.35">
      <c r="A287" s="41" t="s">
        <v>4513</v>
      </c>
      <c r="B287" s="15" t="str">
        <f t="shared" si="8"/>
        <v/>
      </c>
      <c r="C287" s="10" t="str">
        <f t="shared" si="9"/>
        <v>◄</v>
      </c>
      <c r="D287" s="11"/>
      <c r="E287" s="12"/>
      <c r="F287" s="27" t="s">
        <v>1110</v>
      </c>
      <c r="G287" s="4" t="s">
        <v>3398</v>
      </c>
      <c r="H287" s="2" t="s">
        <v>3423</v>
      </c>
      <c r="I287" s="18">
        <v>0</v>
      </c>
      <c r="J287" s="18">
        <v>2516</v>
      </c>
      <c r="K287" s="22" t="s">
        <v>2</v>
      </c>
      <c r="L287" s="28" t="s">
        <v>1</v>
      </c>
      <c r="M287" s="23" t="s">
        <v>3401</v>
      </c>
      <c r="N287" s="20" t="s">
        <v>2</v>
      </c>
      <c r="O287" s="3">
        <v>34110</v>
      </c>
      <c r="P287" s="34"/>
      <c r="Q287" s="35"/>
    </row>
    <row r="288" spans="1:17" x14ac:dyDescent="0.3">
      <c r="A288" s="41" t="s">
        <v>4513</v>
      </c>
      <c r="B288" s="15" t="str">
        <f t="shared" si="8"/>
        <v/>
      </c>
      <c r="C288" s="10" t="str">
        <f t="shared" si="9"/>
        <v>◄</v>
      </c>
      <c r="D288" s="11"/>
      <c r="E288" s="12"/>
      <c r="F288" s="26" t="s">
        <v>1113</v>
      </c>
      <c r="G288" s="4" t="s">
        <v>3398</v>
      </c>
      <c r="H288" s="2" t="s">
        <v>5287</v>
      </c>
      <c r="I288" s="18" t="s">
        <v>4548</v>
      </c>
      <c r="J288" s="18" t="s">
        <v>3400</v>
      </c>
      <c r="K288" s="22" t="s">
        <v>2</v>
      </c>
      <c r="L288" s="28" t="s">
        <v>4561</v>
      </c>
      <c r="M288" s="23" t="s">
        <v>3401</v>
      </c>
      <c r="N288" s="20" t="s">
        <v>2</v>
      </c>
      <c r="O288" s="3">
        <v>34110</v>
      </c>
      <c r="P288" s="32" t="s">
        <v>3403</v>
      </c>
      <c r="Q288" s="33">
        <v>0</v>
      </c>
    </row>
    <row r="289" spans="1:17" x14ac:dyDescent="0.3">
      <c r="A289" s="41" t="s">
        <v>4513</v>
      </c>
      <c r="B289" s="15" t="str">
        <f t="shared" si="8"/>
        <v/>
      </c>
      <c r="C289" s="10" t="str">
        <f t="shared" si="9"/>
        <v>◄</v>
      </c>
      <c r="D289" s="11"/>
      <c r="E289" s="12"/>
      <c r="F289" s="27" t="s">
        <v>1115</v>
      </c>
      <c r="G289" s="4" t="s">
        <v>3398</v>
      </c>
      <c r="H289" s="2" t="s">
        <v>5288</v>
      </c>
      <c r="I289" s="18" t="s">
        <v>4548</v>
      </c>
      <c r="J289" s="18">
        <v>2514</v>
      </c>
      <c r="K289" s="22" t="s">
        <v>2</v>
      </c>
      <c r="L289" s="28" t="s">
        <v>4561</v>
      </c>
      <c r="M289" s="23" t="s">
        <v>3401</v>
      </c>
      <c r="N289" s="20" t="s">
        <v>2</v>
      </c>
      <c r="O289" s="3">
        <v>34110</v>
      </c>
      <c r="P289" s="34"/>
      <c r="Q289" s="35"/>
    </row>
    <row r="290" spans="1:17" x14ac:dyDescent="0.3">
      <c r="A290" s="41" t="s">
        <v>4513</v>
      </c>
      <c r="B290" s="15" t="str">
        <f t="shared" si="8"/>
        <v/>
      </c>
      <c r="C290" s="10" t="str">
        <f t="shared" si="9"/>
        <v>◄</v>
      </c>
      <c r="D290" s="11"/>
      <c r="E290" s="12"/>
      <c r="F290" s="27" t="s">
        <v>1117</v>
      </c>
      <c r="G290" s="4" t="s">
        <v>3398</v>
      </c>
      <c r="H290" s="2" t="s">
        <v>5289</v>
      </c>
      <c r="I290" s="18" t="s">
        <v>4548</v>
      </c>
      <c r="J290" s="18">
        <v>2516</v>
      </c>
      <c r="K290" s="22" t="s">
        <v>2</v>
      </c>
      <c r="L290" s="28" t="s">
        <v>4561</v>
      </c>
      <c r="M290" s="23" t="s">
        <v>3401</v>
      </c>
      <c r="N290" s="20" t="s">
        <v>2</v>
      </c>
      <c r="O290" s="3">
        <v>34110</v>
      </c>
      <c r="P290" s="34"/>
      <c r="Q290" s="35"/>
    </row>
    <row r="291" spans="1:17" x14ac:dyDescent="0.3">
      <c r="A291" s="41" t="s">
        <v>4513</v>
      </c>
      <c r="B291" s="15" t="str">
        <f t="shared" si="8"/>
        <v/>
      </c>
      <c r="C291" s="10" t="str">
        <f t="shared" si="9"/>
        <v>◄</v>
      </c>
      <c r="D291" s="11"/>
      <c r="E291" s="12"/>
      <c r="F291" s="26" t="s">
        <v>1113</v>
      </c>
      <c r="G291" s="4" t="s">
        <v>3398</v>
      </c>
      <c r="H291" s="2" t="s">
        <v>5290</v>
      </c>
      <c r="I291" s="18" t="s">
        <v>4548</v>
      </c>
      <c r="J291" s="18">
        <v>2513</v>
      </c>
      <c r="K291" s="22" t="s">
        <v>2</v>
      </c>
      <c r="L291" s="28" t="s">
        <v>4561</v>
      </c>
      <c r="M291" s="23" t="s">
        <v>3401</v>
      </c>
      <c r="N291" s="20" t="s">
        <v>2</v>
      </c>
      <c r="O291" s="3">
        <v>34110</v>
      </c>
      <c r="P291" s="39"/>
      <c r="Q291" s="38"/>
    </row>
    <row r="292" spans="1:17" ht="15" thickBot="1" x14ac:dyDescent="0.35">
      <c r="A292" s="41" t="s">
        <v>4513</v>
      </c>
      <c r="B292" s="15" t="str">
        <f t="shared" si="8"/>
        <v/>
      </c>
      <c r="C292" s="10" t="str">
        <f t="shared" si="9"/>
        <v>◄</v>
      </c>
      <c r="D292" s="11"/>
      <c r="E292" s="12"/>
      <c r="F292" s="27" t="s">
        <v>1115</v>
      </c>
      <c r="G292" s="4" t="s">
        <v>3398</v>
      </c>
      <c r="H292" s="2" t="s">
        <v>5291</v>
      </c>
      <c r="I292" s="18" t="s">
        <v>4548</v>
      </c>
      <c r="J292" s="18">
        <v>2515</v>
      </c>
      <c r="K292" s="22" t="s">
        <v>2</v>
      </c>
      <c r="L292" s="28" t="s">
        <v>4561</v>
      </c>
      <c r="M292" s="23" t="s">
        <v>3401</v>
      </c>
      <c r="N292" s="20" t="s">
        <v>2</v>
      </c>
      <c r="O292" s="3">
        <v>34110</v>
      </c>
      <c r="P292" s="39"/>
      <c r="Q292" s="38"/>
    </row>
    <row r="293" spans="1:17" x14ac:dyDescent="0.3">
      <c r="A293" s="41" t="s">
        <v>4513</v>
      </c>
      <c r="B293" s="15" t="str">
        <f t="shared" si="8"/>
        <v/>
      </c>
      <c r="C293" s="10" t="str">
        <f t="shared" si="9"/>
        <v>◄</v>
      </c>
      <c r="D293" s="11"/>
      <c r="E293" s="12"/>
      <c r="F293" s="26" t="s">
        <v>1119</v>
      </c>
      <c r="G293" s="4" t="s">
        <v>3424</v>
      </c>
      <c r="H293" s="2" t="s">
        <v>3425</v>
      </c>
      <c r="I293" s="18">
        <v>0</v>
      </c>
      <c r="J293" s="18" t="s">
        <v>3426</v>
      </c>
      <c r="K293" s="22" t="s">
        <v>3427</v>
      </c>
      <c r="L293" s="28">
        <v>0</v>
      </c>
      <c r="M293" s="23" t="s">
        <v>3428</v>
      </c>
      <c r="N293" s="20" t="s">
        <v>3429</v>
      </c>
      <c r="O293" s="3">
        <v>34155</v>
      </c>
      <c r="P293" s="32" t="s">
        <v>3430</v>
      </c>
      <c r="Q293" s="33">
        <v>0</v>
      </c>
    </row>
    <row r="294" spans="1:17" x14ac:dyDescent="0.3">
      <c r="A294" s="41" t="s">
        <v>4513</v>
      </c>
      <c r="B294" s="15" t="str">
        <f t="shared" si="8"/>
        <v/>
      </c>
      <c r="C294" s="10" t="str">
        <f t="shared" si="9"/>
        <v>◄</v>
      </c>
      <c r="D294" s="11"/>
      <c r="E294" s="12"/>
      <c r="F294" s="27" t="s">
        <v>1121</v>
      </c>
      <c r="G294" s="4" t="s">
        <v>3424</v>
      </c>
      <c r="H294" s="2" t="s">
        <v>3425</v>
      </c>
      <c r="I294" s="18">
        <v>0</v>
      </c>
      <c r="J294" s="18" t="s">
        <v>3426</v>
      </c>
      <c r="K294" s="22" t="s">
        <v>3427</v>
      </c>
      <c r="L294" s="28">
        <v>0</v>
      </c>
      <c r="M294" s="23" t="s">
        <v>3428</v>
      </c>
      <c r="N294" s="20" t="s">
        <v>3429</v>
      </c>
      <c r="O294" s="3">
        <v>34155</v>
      </c>
      <c r="P294" s="34"/>
      <c r="Q294" s="35"/>
    </row>
    <row r="295" spans="1:17" ht="15" thickBot="1" x14ac:dyDescent="0.35">
      <c r="A295" s="41" t="s">
        <v>4513</v>
      </c>
      <c r="B295" s="15" t="str">
        <f t="shared" si="8"/>
        <v/>
      </c>
      <c r="C295" s="10" t="str">
        <f t="shared" si="9"/>
        <v>◄</v>
      </c>
      <c r="D295" s="11"/>
      <c r="E295" s="12"/>
      <c r="F295" s="27" t="s">
        <v>1692</v>
      </c>
      <c r="G295" s="4" t="s">
        <v>3424</v>
      </c>
      <c r="H295" s="2" t="s">
        <v>3431</v>
      </c>
      <c r="I295" s="18">
        <v>0</v>
      </c>
      <c r="J295" s="18" t="s">
        <v>3426</v>
      </c>
      <c r="K295" s="22" t="s">
        <v>1667</v>
      </c>
      <c r="L295" s="28" t="s">
        <v>175</v>
      </c>
      <c r="M295" s="23" t="s">
        <v>3428</v>
      </c>
      <c r="N295" s="20" t="s">
        <v>3429</v>
      </c>
      <c r="O295" s="3">
        <v>34155</v>
      </c>
      <c r="P295" s="34"/>
      <c r="Q295" s="35"/>
    </row>
    <row r="296" spans="1:17" x14ac:dyDescent="0.3">
      <c r="A296" s="41" t="s">
        <v>4513</v>
      </c>
      <c r="B296" s="15" t="str">
        <f t="shared" si="8"/>
        <v/>
      </c>
      <c r="C296" s="10" t="str">
        <f t="shared" si="9"/>
        <v>◄</v>
      </c>
      <c r="D296" s="11"/>
      <c r="E296" s="12"/>
      <c r="F296" s="26" t="s">
        <v>1694</v>
      </c>
      <c r="G296" s="4" t="s">
        <v>3432</v>
      </c>
      <c r="H296" s="2" t="s">
        <v>3433</v>
      </c>
      <c r="I296" s="18">
        <v>0</v>
      </c>
      <c r="J296" s="18" t="s">
        <v>3434</v>
      </c>
      <c r="K296" s="22" t="s">
        <v>6</v>
      </c>
      <c r="L296" s="28">
        <v>0</v>
      </c>
      <c r="M296" s="23" t="s">
        <v>3435</v>
      </c>
      <c r="N296" s="20" t="s">
        <v>3436</v>
      </c>
      <c r="O296" s="3">
        <v>34190</v>
      </c>
      <c r="P296" s="32" t="s">
        <v>3437</v>
      </c>
      <c r="Q296" s="33">
        <v>0</v>
      </c>
    </row>
    <row r="297" spans="1:17" x14ac:dyDescent="0.3">
      <c r="A297" s="41" t="s">
        <v>4513</v>
      </c>
      <c r="B297" s="15" t="str">
        <f t="shared" si="8"/>
        <v/>
      </c>
      <c r="C297" s="10" t="str">
        <f t="shared" si="9"/>
        <v>◄</v>
      </c>
      <c r="D297" s="11"/>
      <c r="E297" s="12"/>
      <c r="F297" s="27" t="s">
        <v>1696</v>
      </c>
      <c r="G297" s="4" t="s">
        <v>3432</v>
      </c>
      <c r="H297" s="2" t="s">
        <v>3438</v>
      </c>
      <c r="I297" s="18">
        <v>0</v>
      </c>
      <c r="J297" s="18" t="s">
        <v>3434</v>
      </c>
      <c r="K297" s="22" t="s">
        <v>2</v>
      </c>
      <c r="L297" s="28" t="s">
        <v>1</v>
      </c>
      <c r="M297" s="23" t="s">
        <v>3435</v>
      </c>
      <c r="N297" s="20" t="s">
        <v>2</v>
      </c>
      <c r="O297" s="3">
        <v>34190</v>
      </c>
      <c r="P297" s="34"/>
      <c r="Q297" s="35"/>
    </row>
    <row r="298" spans="1:17" x14ac:dyDescent="0.3">
      <c r="A298" s="41" t="s">
        <v>4513</v>
      </c>
      <c r="B298" s="15" t="str">
        <f t="shared" si="8"/>
        <v/>
      </c>
      <c r="C298" s="10" t="str">
        <f t="shared" si="9"/>
        <v>◄</v>
      </c>
      <c r="D298" s="11"/>
      <c r="E298" s="12"/>
      <c r="F298" s="27" t="s">
        <v>1698</v>
      </c>
      <c r="G298" s="4" t="s">
        <v>3432</v>
      </c>
      <c r="H298" s="2" t="s">
        <v>5292</v>
      </c>
      <c r="I298" s="18" t="s">
        <v>4548</v>
      </c>
      <c r="J298" s="18" t="s">
        <v>3426</v>
      </c>
      <c r="K298" s="22" t="s">
        <v>2</v>
      </c>
      <c r="L298" s="28" t="s">
        <v>4561</v>
      </c>
      <c r="M298" s="23" t="s">
        <v>3435</v>
      </c>
      <c r="N298" s="20" t="s">
        <v>2</v>
      </c>
      <c r="O298" s="3">
        <v>34190</v>
      </c>
      <c r="P298" s="34"/>
      <c r="Q298" s="35"/>
    </row>
    <row r="299" spans="1:17" ht="15" thickBot="1" x14ac:dyDescent="0.35">
      <c r="A299" s="41" t="s">
        <v>4513</v>
      </c>
      <c r="B299" s="15" t="str">
        <f t="shared" si="8"/>
        <v/>
      </c>
      <c r="C299" s="10" t="str">
        <f t="shared" si="9"/>
        <v>◄</v>
      </c>
      <c r="D299" s="11"/>
      <c r="E299" s="12"/>
      <c r="F299" s="27" t="s">
        <v>1698</v>
      </c>
      <c r="G299" s="4" t="s">
        <v>3432</v>
      </c>
      <c r="H299" s="2" t="s">
        <v>5293</v>
      </c>
      <c r="I299" s="18" t="s">
        <v>4548</v>
      </c>
      <c r="J299" s="18">
        <v>2518</v>
      </c>
      <c r="K299" s="22" t="s">
        <v>2</v>
      </c>
      <c r="L299" s="28" t="s">
        <v>4561</v>
      </c>
      <c r="M299" s="23" t="s">
        <v>3435</v>
      </c>
      <c r="N299" s="20" t="s">
        <v>2</v>
      </c>
      <c r="O299" s="3">
        <v>34190</v>
      </c>
      <c r="P299" s="36"/>
      <c r="Q299" s="37"/>
    </row>
    <row r="300" spans="1:17" x14ac:dyDescent="0.3">
      <c r="A300" s="41" t="s">
        <v>4513</v>
      </c>
      <c r="B300" s="15" t="str">
        <f t="shared" si="8"/>
        <v/>
      </c>
      <c r="C300" s="10" t="str">
        <f t="shared" si="9"/>
        <v>◄</v>
      </c>
      <c r="D300" s="11"/>
      <c r="E300" s="12"/>
      <c r="F300" s="26" t="s">
        <v>1699</v>
      </c>
      <c r="G300" s="4" t="s">
        <v>3439</v>
      </c>
      <c r="H300" s="2" t="s">
        <v>3440</v>
      </c>
      <c r="I300" s="18">
        <v>0</v>
      </c>
      <c r="J300" s="18">
        <v>2519</v>
      </c>
      <c r="K300" s="22" t="s">
        <v>1856</v>
      </c>
      <c r="L300" s="28">
        <v>0</v>
      </c>
      <c r="M300" s="23" t="s">
        <v>3435</v>
      </c>
      <c r="N300" s="20" t="s">
        <v>3436</v>
      </c>
      <c r="O300" s="3">
        <v>34190</v>
      </c>
      <c r="P300" s="32" t="s">
        <v>3441</v>
      </c>
      <c r="Q300" s="33">
        <v>0</v>
      </c>
    </row>
    <row r="301" spans="1:17" x14ac:dyDescent="0.3">
      <c r="A301" s="41" t="s">
        <v>4513</v>
      </c>
      <c r="B301" s="15" t="str">
        <f t="shared" si="8"/>
        <v/>
      </c>
      <c r="C301" s="10" t="str">
        <f t="shared" si="9"/>
        <v>◄</v>
      </c>
      <c r="D301" s="11"/>
      <c r="E301" s="12"/>
      <c r="F301" s="27" t="s">
        <v>1702</v>
      </c>
      <c r="G301" s="4" t="s">
        <v>3439</v>
      </c>
      <c r="H301" s="2" t="s">
        <v>3442</v>
      </c>
      <c r="I301" s="18">
        <v>0</v>
      </c>
      <c r="J301" s="18">
        <v>2519</v>
      </c>
      <c r="K301" s="22" t="s">
        <v>6</v>
      </c>
      <c r="L301" s="28">
        <v>0</v>
      </c>
      <c r="M301" s="23" t="s">
        <v>3435</v>
      </c>
      <c r="N301" s="20" t="s">
        <v>3436</v>
      </c>
      <c r="O301" s="3">
        <v>34190</v>
      </c>
      <c r="P301" s="34"/>
      <c r="Q301" s="35"/>
    </row>
    <row r="302" spans="1:17" ht="15" thickBot="1" x14ac:dyDescent="0.35">
      <c r="A302" s="41" t="s">
        <v>4513</v>
      </c>
      <c r="B302" s="15" t="str">
        <f t="shared" si="8"/>
        <v/>
      </c>
      <c r="C302" s="10" t="str">
        <f t="shared" si="9"/>
        <v>◄</v>
      </c>
      <c r="D302" s="11"/>
      <c r="E302" s="12"/>
      <c r="F302" s="27" t="s">
        <v>1704</v>
      </c>
      <c r="G302" s="4" t="s">
        <v>3439</v>
      </c>
      <c r="H302" s="2" t="s">
        <v>5294</v>
      </c>
      <c r="I302" s="18" t="s">
        <v>4548</v>
      </c>
      <c r="J302" s="18">
        <v>2519</v>
      </c>
      <c r="K302" s="22" t="s">
        <v>2</v>
      </c>
      <c r="L302" s="28" t="s">
        <v>4561</v>
      </c>
      <c r="M302" s="23" t="s">
        <v>3435</v>
      </c>
      <c r="N302" s="20" t="s">
        <v>2</v>
      </c>
      <c r="O302" s="3">
        <v>34190</v>
      </c>
      <c r="P302" s="34"/>
      <c r="Q302" s="35"/>
    </row>
    <row r="303" spans="1:17" x14ac:dyDescent="0.3">
      <c r="A303" s="41" t="s">
        <v>4513</v>
      </c>
      <c r="B303" s="15" t="str">
        <f t="shared" si="8"/>
        <v/>
      </c>
      <c r="C303" s="10" t="str">
        <f t="shared" si="9"/>
        <v>◄</v>
      </c>
      <c r="D303" s="11"/>
      <c r="E303" s="12"/>
      <c r="F303" s="26" t="s">
        <v>1706</v>
      </c>
      <c r="G303" s="4" t="s">
        <v>3443</v>
      </c>
      <c r="H303" s="2" t="s">
        <v>3444</v>
      </c>
      <c r="I303" s="18" t="s">
        <v>705</v>
      </c>
      <c r="J303" s="18" t="s">
        <v>3445</v>
      </c>
      <c r="K303" s="22" t="s">
        <v>6</v>
      </c>
      <c r="L303" s="28">
        <v>0</v>
      </c>
      <c r="M303" s="23" t="s">
        <v>27</v>
      </c>
      <c r="N303" s="20">
        <v>34198</v>
      </c>
      <c r="O303" s="3">
        <v>34198</v>
      </c>
      <c r="P303" s="32" t="s">
        <v>3446</v>
      </c>
      <c r="Q303" s="33">
        <v>0</v>
      </c>
    </row>
    <row r="304" spans="1:17" x14ac:dyDescent="0.3">
      <c r="A304" s="41" t="s">
        <v>4513</v>
      </c>
      <c r="B304" s="15" t="str">
        <f t="shared" si="8"/>
        <v/>
      </c>
      <c r="C304" s="10" t="str">
        <f t="shared" si="9"/>
        <v>◄</v>
      </c>
      <c r="D304" s="11"/>
      <c r="E304" s="12"/>
      <c r="F304" s="27" t="s">
        <v>1708</v>
      </c>
      <c r="G304" s="4" t="s">
        <v>3443</v>
      </c>
      <c r="H304" s="2" t="s">
        <v>3447</v>
      </c>
      <c r="I304" s="18" t="s">
        <v>1758</v>
      </c>
      <c r="J304" s="18" t="s">
        <v>3445</v>
      </c>
      <c r="K304" s="22" t="s">
        <v>6</v>
      </c>
      <c r="L304" s="28">
        <v>0</v>
      </c>
      <c r="M304" s="23" t="s">
        <v>27</v>
      </c>
      <c r="N304" s="20">
        <v>34198</v>
      </c>
      <c r="O304" s="3">
        <v>34198</v>
      </c>
      <c r="P304" s="34"/>
      <c r="Q304" s="35"/>
    </row>
    <row r="305" spans="1:17" x14ac:dyDescent="0.3">
      <c r="A305" s="41" t="s">
        <v>4513</v>
      </c>
      <c r="B305" s="15" t="str">
        <f t="shared" si="8"/>
        <v/>
      </c>
      <c r="C305" s="10" t="str">
        <f t="shared" si="9"/>
        <v>◄</v>
      </c>
      <c r="D305" s="11"/>
      <c r="E305" s="12"/>
      <c r="F305" s="27" t="s">
        <v>1710</v>
      </c>
      <c r="G305" s="4" t="s">
        <v>3443</v>
      </c>
      <c r="H305" s="2" t="s">
        <v>5295</v>
      </c>
      <c r="I305" s="18" t="s">
        <v>4548</v>
      </c>
      <c r="J305" s="18" t="s">
        <v>3445</v>
      </c>
      <c r="K305" s="22" t="s">
        <v>2</v>
      </c>
      <c r="L305" s="28" t="s">
        <v>4561</v>
      </c>
      <c r="M305" s="23" t="s">
        <v>27</v>
      </c>
      <c r="N305" s="20" t="s">
        <v>2</v>
      </c>
      <c r="O305" s="3">
        <v>34198</v>
      </c>
      <c r="P305" s="34"/>
      <c r="Q305" s="35"/>
    </row>
    <row r="306" spans="1:17" ht="15" thickBot="1" x14ac:dyDescent="0.35">
      <c r="A306" s="41" t="s">
        <v>4513</v>
      </c>
      <c r="B306" s="15" t="str">
        <f t="shared" si="8"/>
        <v/>
      </c>
      <c r="C306" s="10" t="str">
        <f t="shared" si="9"/>
        <v>◄</v>
      </c>
      <c r="D306" s="11"/>
      <c r="E306" s="12"/>
      <c r="F306" s="27" t="s">
        <v>1708</v>
      </c>
      <c r="G306" s="4" t="s">
        <v>3443</v>
      </c>
      <c r="H306" s="2" t="s">
        <v>3448</v>
      </c>
      <c r="I306" s="18" t="s">
        <v>1758</v>
      </c>
      <c r="J306" s="18" t="s">
        <v>3445</v>
      </c>
      <c r="K306" s="22" t="s">
        <v>6</v>
      </c>
      <c r="L306" s="28">
        <v>0</v>
      </c>
      <c r="M306" s="23" t="s">
        <v>27</v>
      </c>
      <c r="N306" s="20">
        <v>34198</v>
      </c>
      <c r="O306" s="3">
        <v>34198</v>
      </c>
      <c r="P306" s="39"/>
      <c r="Q306" s="38"/>
    </row>
    <row r="307" spans="1:17" x14ac:dyDescent="0.3">
      <c r="A307" s="41" t="s">
        <v>4513</v>
      </c>
      <c r="B307" s="15" t="str">
        <f t="shared" si="8"/>
        <v/>
      </c>
      <c r="C307" s="10" t="str">
        <f t="shared" si="9"/>
        <v>◄</v>
      </c>
      <c r="D307" s="11"/>
      <c r="E307" s="12"/>
      <c r="F307" s="26" t="s">
        <v>1712</v>
      </c>
      <c r="G307" s="4" t="s">
        <v>3443</v>
      </c>
      <c r="H307" s="2" t="s">
        <v>3449</v>
      </c>
      <c r="I307" s="18" t="s">
        <v>1811</v>
      </c>
      <c r="J307" s="18" t="s">
        <v>3445</v>
      </c>
      <c r="K307" s="22" t="s">
        <v>8</v>
      </c>
      <c r="L307" s="28">
        <v>0</v>
      </c>
      <c r="M307" s="23" t="s">
        <v>27</v>
      </c>
      <c r="N307" s="20">
        <v>34198</v>
      </c>
      <c r="O307" s="3">
        <v>34198</v>
      </c>
      <c r="P307" s="32" t="s">
        <v>3446</v>
      </c>
      <c r="Q307" s="33" t="s">
        <v>3450</v>
      </c>
    </row>
    <row r="308" spans="1:17" x14ac:dyDescent="0.3">
      <c r="A308" s="41" t="s">
        <v>4513</v>
      </c>
      <c r="B308" s="15" t="str">
        <f t="shared" si="8"/>
        <v/>
      </c>
      <c r="C308" s="10" t="str">
        <f t="shared" si="9"/>
        <v>◄</v>
      </c>
      <c r="D308" s="11"/>
      <c r="E308" s="12"/>
      <c r="F308" s="27" t="s">
        <v>1714</v>
      </c>
      <c r="G308" s="4" t="s">
        <v>3443</v>
      </c>
      <c r="H308" s="2" t="s">
        <v>3451</v>
      </c>
      <c r="I308" s="18" t="s">
        <v>705</v>
      </c>
      <c r="J308" s="18" t="s">
        <v>3445</v>
      </c>
      <c r="K308" s="22" t="s">
        <v>3452</v>
      </c>
      <c r="L308" s="28" t="s">
        <v>175</v>
      </c>
      <c r="M308" s="23" t="s">
        <v>27</v>
      </c>
      <c r="N308" s="20">
        <v>34198</v>
      </c>
      <c r="O308" s="3">
        <v>34198</v>
      </c>
      <c r="P308" s="34"/>
      <c r="Q308" s="35"/>
    </row>
    <row r="309" spans="1:17" ht="15" thickBot="1" x14ac:dyDescent="0.35">
      <c r="A309" s="41" t="s">
        <v>4513</v>
      </c>
      <c r="B309" s="15" t="str">
        <f t="shared" si="8"/>
        <v/>
      </c>
      <c r="C309" s="10" t="str">
        <f t="shared" si="9"/>
        <v>◄</v>
      </c>
      <c r="D309" s="11"/>
      <c r="E309" s="12"/>
      <c r="F309" s="27" t="s">
        <v>1716</v>
      </c>
      <c r="G309" s="4" t="s">
        <v>3443</v>
      </c>
      <c r="H309" s="2" t="s">
        <v>3453</v>
      </c>
      <c r="I309" s="18" t="s">
        <v>705</v>
      </c>
      <c r="J309" s="18" t="s">
        <v>3445</v>
      </c>
      <c r="K309" s="22" t="s">
        <v>21</v>
      </c>
      <c r="L309" s="28" t="s">
        <v>175</v>
      </c>
      <c r="M309" s="23" t="s">
        <v>27</v>
      </c>
      <c r="N309" s="20">
        <v>34198</v>
      </c>
      <c r="O309" s="3">
        <v>34198</v>
      </c>
      <c r="P309" s="34"/>
      <c r="Q309" s="35"/>
    </row>
    <row r="310" spans="1:17" x14ac:dyDescent="0.3">
      <c r="A310" s="41" t="s">
        <v>4513</v>
      </c>
      <c r="B310" s="15" t="str">
        <f t="shared" si="8"/>
        <v/>
      </c>
      <c r="C310" s="10" t="str">
        <f t="shared" si="9"/>
        <v>◄</v>
      </c>
      <c r="D310" s="11"/>
      <c r="E310" s="12"/>
      <c r="F310" s="26" t="s">
        <v>3024</v>
      </c>
      <c r="G310" s="4" t="s">
        <v>3454</v>
      </c>
      <c r="H310" s="2" t="s">
        <v>3455</v>
      </c>
      <c r="I310" s="18" t="s">
        <v>1854</v>
      </c>
      <c r="J310" s="18" t="s">
        <v>3456</v>
      </c>
      <c r="K310" s="22" t="s">
        <v>3457</v>
      </c>
      <c r="L310" s="28">
        <v>0</v>
      </c>
      <c r="M310" s="23" t="s">
        <v>3458</v>
      </c>
      <c r="N310" s="20" t="s">
        <v>3459</v>
      </c>
      <c r="O310" s="3">
        <v>34218</v>
      </c>
      <c r="P310" s="32" t="s">
        <v>3460</v>
      </c>
      <c r="Q310" s="33">
        <v>0</v>
      </c>
    </row>
    <row r="311" spans="1:17" x14ac:dyDescent="0.3">
      <c r="A311" s="41" t="s">
        <v>4513</v>
      </c>
      <c r="B311" s="15" t="str">
        <f t="shared" si="8"/>
        <v/>
      </c>
      <c r="C311" s="10" t="str">
        <f t="shared" si="9"/>
        <v>◄</v>
      </c>
      <c r="D311" s="11"/>
      <c r="E311" s="12"/>
      <c r="F311" s="27" t="s">
        <v>3031</v>
      </c>
      <c r="G311" s="4" t="s">
        <v>3454</v>
      </c>
      <c r="H311" s="2" t="s">
        <v>3461</v>
      </c>
      <c r="I311" s="18" t="s">
        <v>705</v>
      </c>
      <c r="J311" s="18" t="s">
        <v>3456</v>
      </c>
      <c r="K311" s="22" t="s">
        <v>3457</v>
      </c>
      <c r="L311" s="28">
        <v>0</v>
      </c>
      <c r="M311" s="23" t="s">
        <v>3458</v>
      </c>
      <c r="N311" s="20" t="s">
        <v>3459</v>
      </c>
      <c r="O311" s="3">
        <v>34218</v>
      </c>
      <c r="P311" s="34"/>
      <c r="Q311" s="35"/>
    </row>
    <row r="312" spans="1:17" ht="15" thickBot="1" x14ac:dyDescent="0.35">
      <c r="A312" s="41" t="s">
        <v>4513</v>
      </c>
      <c r="B312" s="15" t="str">
        <f t="shared" si="8"/>
        <v/>
      </c>
      <c r="C312" s="10" t="str">
        <f t="shared" si="9"/>
        <v>◄</v>
      </c>
      <c r="D312" s="11"/>
      <c r="E312" s="12"/>
      <c r="F312" s="27" t="s">
        <v>3033</v>
      </c>
      <c r="G312" s="4" t="s">
        <v>3454</v>
      </c>
      <c r="H312" s="2" t="s">
        <v>5296</v>
      </c>
      <c r="I312" s="18" t="s">
        <v>4548</v>
      </c>
      <c r="J312" s="18" t="s">
        <v>3456</v>
      </c>
      <c r="K312" s="22" t="s">
        <v>2</v>
      </c>
      <c r="L312" s="28" t="s">
        <v>4561</v>
      </c>
      <c r="M312" s="23" t="s">
        <v>3458</v>
      </c>
      <c r="N312" s="20" t="s">
        <v>2</v>
      </c>
      <c r="O312" s="3">
        <v>34218</v>
      </c>
      <c r="P312" s="34"/>
      <c r="Q312" s="35"/>
    </row>
    <row r="313" spans="1:17" x14ac:dyDescent="0.3">
      <c r="A313" s="41" t="s">
        <v>4513</v>
      </c>
      <c r="B313" s="15" t="str">
        <f t="shared" si="8"/>
        <v/>
      </c>
      <c r="C313" s="10" t="str">
        <f t="shared" si="9"/>
        <v>◄</v>
      </c>
      <c r="D313" s="11"/>
      <c r="E313" s="12"/>
      <c r="F313" s="26" t="s">
        <v>3482</v>
      </c>
      <c r="G313" s="4" t="s">
        <v>3454</v>
      </c>
      <c r="H313" s="2" t="s">
        <v>3462</v>
      </c>
      <c r="I313" s="18" t="s">
        <v>1811</v>
      </c>
      <c r="J313" s="18">
        <v>2522</v>
      </c>
      <c r="K313" s="22" t="s">
        <v>8</v>
      </c>
      <c r="L313" s="28">
        <v>0</v>
      </c>
      <c r="M313" s="23" t="s">
        <v>3458</v>
      </c>
      <c r="N313" s="20" t="s">
        <v>3459</v>
      </c>
      <c r="O313" s="3">
        <v>34218</v>
      </c>
      <c r="P313" s="32" t="s">
        <v>3460</v>
      </c>
      <c r="Q313" s="33">
        <v>0</v>
      </c>
    </row>
    <row r="314" spans="1:17" x14ac:dyDescent="0.3">
      <c r="A314" s="41" t="s">
        <v>4513</v>
      </c>
      <c r="B314" s="15" t="str">
        <f t="shared" si="8"/>
        <v/>
      </c>
      <c r="C314" s="10" t="str">
        <f t="shared" si="9"/>
        <v>◄</v>
      </c>
      <c r="D314" s="11"/>
      <c r="E314" s="12"/>
      <c r="F314" s="27" t="s">
        <v>3490</v>
      </c>
      <c r="G314" s="4" t="s">
        <v>3454</v>
      </c>
      <c r="H314" s="2" t="s">
        <v>3463</v>
      </c>
      <c r="I314" s="18">
        <v>0</v>
      </c>
      <c r="J314" s="18">
        <v>2522</v>
      </c>
      <c r="K314" s="22" t="s">
        <v>8</v>
      </c>
      <c r="L314" s="28">
        <v>0</v>
      </c>
      <c r="M314" s="23" t="s">
        <v>3458</v>
      </c>
      <c r="N314" s="20" t="s">
        <v>3459</v>
      </c>
      <c r="O314" s="3">
        <v>34218</v>
      </c>
      <c r="P314" s="34"/>
      <c r="Q314" s="35"/>
    </row>
    <row r="315" spans="1:17" ht="15" thickBot="1" x14ac:dyDescent="0.35">
      <c r="A315" s="41" t="s">
        <v>4513</v>
      </c>
      <c r="B315" s="15" t="str">
        <f t="shared" si="8"/>
        <v/>
      </c>
      <c r="C315" s="10" t="str">
        <f t="shared" si="9"/>
        <v>◄</v>
      </c>
      <c r="D315" s="11"/>
      <c r="E315" s="12"/>
      <c r="F315" s="27" t="s">
        <v>3492</v>
      </c>
      <c r="G315" s="4" t="s">
        <v>3454</v>
      </c>
      <c r="H315" s="2" t="s">
        <v>5297</v>
      </c>
      <c r="I315" s="18" t="s">
        <v>4548</v>
      </c>
      <c r="J315" s="18">
        <v>2522</v>
      </c>
      <c r="K315" s="22" t="s">
        <v>2</v>
      </c>
      <c r="L315" s="28" t="s">
        <v>4561</v>
      </c>
      <c r="M315" s="23" t="s">
        <v>3458</v>
      </c>
      <c r="N315" s="20" t="s">
        <v>2</v>
      </c>
      <c r="O315" s="3">
        <v>34218</v>
      </c>
      <c r="P315" s="34"/>
      <c r="Q315" s="35"/>
    </row>
    <row r="316" spans="1:17" x14ac:dyDescent="0.3">
      <c r="A316" s="41" t="s">
        <v>4513</v>
      </c>
      <c r="B316" s="15" t="str">
        <f t="shared" si="8"/>
        <v/>
      </c>
      <c r="C316" s="10" t="str">
        <f t="shared" si="9"/>
        <v>◄</v>
      </c>
      <c r="D316" s="11"/>
      <c r="E316" s="12"/>
      <c r="F316" s="26" t="s">
        <v>3493</v>
      </c>
      <c r="G316" s="4" t="s">
        <v>3454</v>
      </c>
      <c r="H316" s="2" t="s">
        <v>3464</v>
      </c>
      <c r="I316" s="18" t="s">
        <v>1854</v>
      </c>
      <c r="J316" s="18">
        <v>2523</v>
      </c>
      <c r="K316" s="22" t="s">
        <v>808</v>
      </c>
      <c r="L316" s="28">
        <v>0</v>
      </c>
      <c r="M316" s="23" t="s">
        <v>3458</v>
      </c>
      <c r="N316" s="20" t="s">
        <v>3459</v>
      </c>
      <c r="O316" s="3">
        <v>34218</v>
      </c>
      <c r="P316" s="32" t="s">
        <v>3460</v>
      </c>
      <c r="Q316" s="33">
        <v>0</v>
      </c>
    </row>
    <row r="317" spans="1:17" x14ac:dyDescent="0.3">
      <c r="A317" s="41" t="s">
        <v>4513</v>
      </c>
      <c r="B317" s="15" t="str">
        <f t="shared" si="8"/>
        <v/>
      </c>
      <c r="C317" s="10" t="str">
        <f t="shared" si="9"/>
        <v>◄</v>
      </c>
      <c r="D317" s="11"/>
      <c r="E317" s="12"/>
      <c r="F317" s="27" t="s">
        <v>3500</v>
      </c>
      <c r="G317" s="4" t="s">
        <v>3454</v>
      </c>
      <c r="H317" s="2" t="s">
        <v>3465</v>
      </c>
      <c r="I317" s="18" t="s">
        <v>151</v>
      </c>
      <c r="J317" s="18">
        <v>2523</v>
      </c>
      <c r="K317" s="22" t="s">
        <v>3466</v>
      </c>
      <c r="L317" s="28">
        <v>0</v>
      </c>
      <c r="M317" s="23" t="s">
        <v>3458</v>
      </c>
      <c r="N317" s="20" t="s">
        <v>621</v>
      </c>
      <c r="O317" s="3">
        <v>34218</v>
      </c>
      <c r="P317" s="34"/>
      <c r="Q317" s="35"/>
    </row>
    <row r="318" spans="1:17" ht="15" thickBot="1" x14ac:dyDescent="0.35">
      <c r="A318" s="41" t="s">
        <v>4513</v>
      </c>
      <c r="B318" s="15" t="str">
        <f t="shared" si="8"/>
        <v/>
      </c>
      <c r="C318" s="10" t="str">
        <f t="shared" si="9"/>
        <v>◄</v>
      </c>
      <c r="D318" s="11"/>
      <c r="E318" s="12"/>
      <c r="F318" s="27" t="s">
        <v>3502</v>
      </c>
      <c r="G318" s="4" t="s">
        <v>3454</v>
      </c>
      <c r="H318" s="2" t="s">
        <v>3467</v>
      </c>
      <c r="I318" s="18" t="s">
        <v>705</v>
      </c>
      <c r="J318" s="18">
        <v>2523</v>
      </c>
      <c r="K318" s="22" t="s">
        <v>808</v>
      </c>
      <c r="L318" s="28">
        <v>0</v>
      </c>
      <c r="M318" s="23" t="s">
        <v>3458</v>
      </c>
      <c r="N318" s="20" t="s">
        <v>3459</v>
      </c>
      <c r="O318" s="3">
        <v>34218</v>
      </c>
      <c r="P318" s="34"/>
      <c r="Q318" s="35"/>
    </row>
    <row r="319" spans="1:17" x14ac:dyDescent="0.3">
      <c r="A319" s="41" t="s">
        <v>4513</v>
      </c>
      <c r="B319" s="15" t="str">
        <f t="shared" si="8"/>
        <v/>
      </c>
      <c r="C319" s="10" t="str">
        <f t="shared" si="9"/>
        <v>◄</v>
      </c>
      <c r="D319" s="11"/>
      <c r="E319" s="12"/>
      <c r="F319" s="26" t="s">
        <v>3504</v>
      </c>
      <c r="G319" s="4" t="s">
        <v>3454</v>
      </c>
      <c r="H319" s="2" t="s">
        <v>3464</v>
      </c>
      <c r="I319" s="18" t="s">
        <v>1811</v>
      </c>
      <c r="J319" s="18">
        <v>2523</v>
      </c>
      <c r="K319" s="22" t="s">
        <v>808</v>
      </c>
      <c r="L319" s="28">
        <v>0</v>
      </c>
      <c r="M319" s="23" t="s">
        <v>3458</v>
      </c>
      <c r="N319" s="20" t="s">
        <v>3459</v>
      </c>
      <c r="O319" s="3">
        <v>34218</v>
      </c>
      <c r="P319" s="32" t="s">
        <v>3460</v>
      </c>
      <c r="Q319" s="33">
        <v>0</v>
      </c>
    </row>
    <row r="320" spans="1:17" x14ac:dyDescent="0.3">
      <c r="A320" s="41" t="s">
        <v>4513</v>
      </c>
      <c r="B320" s="15" t="str">
        <f t="shared" si="8"/>
        <v/>
      </c>
      <c r="C320" s="10" t="str">
        <f t="shared" si="9"/>
        <v>◄</v>
      </c>
      <c r="D320" s="11"/>
      <c r="E320" s="12"/>
      <c r="F320" s="27" t="s">
        <v>3510</v>
      </c>
      <c r="G320" s="4" t="s">
        <v>3454</v>
      </c>
      <c r="H320" s="2" t="s">
        <v>5298</v>
      </c>
      <c r="I320" s="18">
        <v>0</v>
      </c>
      <c r="J320" s="18">
        <v>2523</v>
      </c>
      <c r="K320" s="22" t="s">
        <v>2</v>
      </c>
      <c r="L320" s="28" t="s">
        <v>1</v>
      </c>
      <c r="M320" s="23" t="s">
        <v>3458</v>
      </c>
      <c r="N320" s="20" t="s">
        <v>2</v>
      </c>
      <c r="O320" s="3">
        <v>34218</v>
      </c>
      <c r="P320" s="34"/>
      <c r="Q320" s="35"/>
    </row>
    <row r="321" spans="1:17" ht="15" thickBot="1" x14ac:dyDescent="0.35">
      <c r="A321" s="41" t="s">
        <v>4513</v>
      </c>
      <c r="B321" s="15" t="str">
        <f t="shared" si="8"/>
        <v/>
      </c>
      <c r="C321" s="10" t="str">
        <f t="shared" si="9"/>
        <v>◄</v>
      </c>
      <c r="D321" s="11"/>
      <c r="E321" s="12"/>
      <c r="F321" s="27" t="s">
        <v>3512</v>
      </c>
      <c r="G321" s="4" t="s">
        <v>3454</v>
      </c>
      <c r="H321" s="2" t="s">
        <v>5299</v>
      </c>
      <c r="I321" s="18" t="s">
        <v>4548</v>
      </c>
      <c r="J321" s="18">
        <v>2523</v>
      </c>
      <c r="K321" s="22" t="s">
        <v>2</v>
      </c>
      <c r="L321" s="28" t="s">
        <v>4561</v>
      </c>
      <c r="M321" s="23" t="s">
        <v>3458</v>
      </c>
      <c r="N321" s="20" t="s">
        <v>2</v>
      </c>
      <c r="O321" s="3">
        <v>34218</v>
      </c>
      <c r="P321" s="34"/>
      <c r="Q321" s="35"/>
    </row>
    <row r="322" spans="1:17" x14ac:dyDescent="0.3">
      <c r="A322" s="41" t="s">
        <v>4513</v>
      </c>
      <c r="B322" s="15" t="str">
        <f t="shared" si="8"/>
        <v/>
      </c>
      <c r="C322" s="10" t="str">
        <f t="shared" si="9"/>
        <v>◄</v>
      </c>
      <c r="D322" s="11"/>
      <c r="E322" s="12"/>
      <c r="F322" s="26" t="s">
        <v>3514</v>
      </c>
      <c r="G322" s="4" t="s">
        <v>3454</v>
      </c>
      <c r="H322" s="2" t="s">
        <v>3468</v>
      </c>
      <c r="I322" s="18" t="s">
        <v>1854</v>
      </c>
      <c r="J322" s="18">
        <v>2524</v>
      </c>
      <c r="K322" s="22" t="s">
        <v>6</v>
      </c>
      <c r="L322" s="28">
        <v>0</v>
      </c>
      <c r="M322" s="23" t="s">
        <v>3458</v>
      </c>
      <c r="N322" s="20" t="s">
        <v>3459</v>
      </c>
      <c r="O322" s="3">
        <v>34218</v>
      </c>
      <c r="P322" s="32" t="s">
        <v>3460</v>
      </c>
      <c r="Q322" s="33">
        <v>0</v>
      </c>
    </row>
    <row r="323" spans="1:17" x14ac:dyDescent="0.3">
      <c r="A323" s="41" t="s">
        <v>4513</v>
      </c>
      <c r="B323" s="15" t="str">
        <f t="shared" si="8"/>
        <v/>
      </c>
      <c r="C323" s="10" t="str">
        <f t="shared" si="9"/>
        <v>◄</v>
      </c>
      <c r="D323" s="11"/>
      <c r="E323" s="12"/>
      <c r="F323" s="27" t="s">
        <v>3521</v>
      </c>
      <c r="G323" s="4" t="s">
        <v>3454</v>
      </c>
      <c r="H323" s="2" t="s">
        <v>3469</v>
      </c>
      <c r="I323" s="18" t="s">
        <v>1811</v>
      </c>
      <c r="J323" s="18">
        <v>2524</v>
      </c>
      <c r="K323" s="22" t="s">
        <v>8</v>
      </c>
      <c r="L323" s="28">
        <v>0</v>
      </c>
      <c r="M323" s="23" t="s">
        <v>3458</v>
      </c>
      <c r="N323" s="20" t="s">
        <v>3459</v>
      </c>
      <c r="O323" s="3">
        <v>34218</v>
      </c>
      <c r="P323" s="34"/>
      <c r="Q323" s="35"/>
    </row>
    <row r="324" spans="1:17" ht="15" thickBot="1" x14ac:dyDescent="0.35">
      <c r="A324" s="41" t="s">
        <v>4513</v>
      </c>
      <c r="B324" s="15" t="str">
        <f t="shared" si="8"/>
        <v/>
      </c>
      <c r="C324" s="10" t="str">
        <f t="shared" si="9"/>
        <v>◄</v>
      </c>
      <c r="D324" s="11"/>
      <c r="E324" s="12"/>
      <c r="F324" s="27" t="s">
        <v>3523</v>
      </c>
      <c r="G324" s="4" t="s">
        <v>3454</v>
      </c>
      <c r="H324" s="2" t="s">
        <v>5300</v>
      </c>
      <c r="I324" s="18" t="s">
        <v>4548</v>
      </c>
      <c r="J324" s="18">
        <v>2524</v>
      </c>
      <c r="K324" s="22" t="s">
        <v>2</v>
      </c>
      <c r="L324" s="28" t="s">
        <v>4561</v>
      </c>
      <c r="M324" s="23" t="s">
        <v>3458</v>
      </c>
      <c r="N324" s="20" t="s">
        <v>2</v>
      </c>
      <c r="O324" s="3">
        <v>34218</v>
      </c>
      <c r="P324" s="34"/>
      <c r="Q324" s="35"/>
    </row>
    <row r="325" spans="1:17" x14ac:dyDescent="0.3">
      <c r="A325" s="41" t="s">
        <v>4513</v>
      </c>
      <c r="B325" s="15" t="str">
        <f t="shared" si="8"/>
        <v/>
      </c>
      <c r="C325" s="10" t="str">
        <f t="shared" si="9"/>
        <v>◄</v>
      </c>
      <c r="D325" s="11"/>
      <c r="E325" s="12"/>
      <c r="F325" s="26" t="s">
        <v>3525</v>
      </c>
      <c r="G325" s="4" t="s">
        <v>3470</v>
      </c>
      <c r="H325" s="2" t="s">
        <v>3471</v>
      </c>
      <c r="I325" s="18">
        <v>0</v>
      </c>
      <c r="J325" s="18" t="s">
        <v>3472</v>
      </c>
      <c r="K325" s="22" t="s">
        <v>3473</v>
      </c>
      <c r="L325" s="28">
        <v>0</v>
      </c>
      <c r="M325" s="23" t="s">
        <v>3474</v>
      </c>
      <c r="N325" s="20" t="s">
        <v>3475</v>
      </c>
      <c r="O325" s="3">
        <v>34232</v>
      </c>
      <c r="P325" s="32" t="s">
        <v>3476</v>
      </c>
      <c r="Q325" s="33">
        <v>0</v>
      </c>
    </row>
    <row r="326" spans="1:17" x14ac:dyDescent="0.3">
      <c r="A326" s="41" t="s">
        <v>4513</v>
      </c>
      <c r="B326" s="15" t="str">
        <f t="shared" si="8"/>
        <v/>
      </c>
      <c r="C326" s="10" t="str">
        <f t="shared" si="9"/>
        <v>◄</v>
      </c>
      <c r="D326" s="11"/>
      <c r="E326" s="12"/>
      <c r="F326" s="27" t="s">
        <v>3532</v>
      </c>
      <c r="G326" s="4" t="s">
        <v>3470</v>
      </c>
      <c r="H326" s="2" t="s">
        <v>3477</v>
      </c>
      <c r="I326" s="18">
        <v>0</v>
      </c>
      <c r="J326" s="18" t="s">
        <v>3472</v>
      </c>
      <c r="K326" s="22" t="s">
        <v>6</v>
      </c>
      <c r="L326" s="28">
        <v>0</v>
      </c>
      <c r="M326" s="23" t="s">
        <v>3474</v>
      </c>
      <c r="N326" s="20" t="s">
        <v>3475</v>
      </c>
      <c r="O326" s="3">
        <v>34232</v>
      </c>
      <c r="P326" s="34"/>
      <c r="Q326" s="35"/>
    </row>
    <row r="327" spans="1:17" ht="15" thickBot="1" x14ac:dyDescent="0.35">
      <c r="A327" s="41" t="s">
        <v>4513</v>
      </c>
      <c r="B327" s="15" t="str">
        <f t="shared" ref="B327:B355" si="10">IF(C327="?","?","")</f>
        <v/>
      </c>
      <c r="C327" s="10" t="str">
        <f t="shared" ref="C327:C355" si="11">IF(AND(D327="",E327&gt;0),"?",IF(D327="","◄",IF(E327&gt;=1,"►","")))</f>
        <v>◄</v>
      </c>
      <c r="D327" s="11"/>
      <c r="E327" s="12"/>
      <c r="F327" s="27" t="s">
        <v>3535</v>
      </c>
      <c r="G327" s="4" t="s">
        <v>3470</v>
      </c>
      <c r="H327" s="2" t="s">
        <v>5301</v>
      </c>
      <c r="I327" s="18" t="s">
        <v>4548</v>
      </c>
      <c r="J327" s="18" t="s">
        <v>3472</v>
      </c>
      <c r="K327" s="22" t="s">
        <v>2</v>
      </c>
      <c r="L327" s="28" t="s">
        <v>4561</v>
      </c>
      <c r="M327" s="23" t="s">
        <v>3474</v>
      </c>
      <c r="N327" s="20" t="s">
        <v>2</v>
      </c>
      <c r="O327" s="3">
        <v>34232</v>
      </c>
      <c r="P327" s="34"/>
      <c r="Q327" s="35"/>
    </row>
    <row r="328" spans="1:17" x14ac:dyDescent="0.3">
      <c r="A328" s="41" t="s">
        <v>4513</v>
      </c>
      <c r="B328" s="15" t="str">
        <f t="shared" si="10"/>
        <v/>
      </c>
      <c r="C328" s="10" t="str">
        <f t="shared" si="11"/>
        <v>◄</v>
      </c>
      <c r="D328" s="11"/>
      <c r="E328" s="12"/>
      <c r="F328" s="26" t="s">
        <v>3536</v>
      </c>
      <c r="G328" s="4" t="s">
        <v>3478</v>
      </c>
      <c r="H328" s="2" t="s">
        <v>3479</v>
      </c>
      <c r="I328" s="18" t="s">
        <v>1735</v>
      </c>
      <c r="J328" s="18" t="s">
        <v>3480</v>
      </c>
      <c r="K328" s="22" t="s">
        <v>6</v>
      </c>
      <c r="L328" s="28">
        <v>0</v>
      </c>
      <c r="M328" s="23" t="s">
        <v>27</v>
      </c>
      <c r="N328" s="20">
        <v>34239</v>
      </c>
      <c r="O328" s="3">
        <v>34239</v>
      </c>
      <c r="P328" s="32" t="s">
        <v>3460</v>
      </c>
      <c r="Q328" s="33">
        <v>0</v>
      </c>
    </row>
    <row r="329" spans="1:17" x14ac:dyDescent="0.3">
      <c r="A329" s="41" t="s">
        <v>4513</v>
      </c>
      <c r="B329" s="15" t="str">
        <f t="shared" si="10"/>
        <v/>
      </c>
      <c r="C329" s="10" t="str">
        <f t="shared" si="11"/>
        <v>◄</v>
      </c>
      <c r="D329" s="11"/>
      <c r="E329" s="12"/>
      <c r="F329" s="27" t="s">
        <v>3541</v>
      </c>
      <c r="G329" s="4" t="s">
        <v>3478</v>
      </c>
      <c r="H329" s="2" t="s">
        <v>3481</v>
      </c>
      <c r="I329" s="18" t="s">
        <v>13</v>
      </c>
      <c r="J329" s="18" t="s">
        <v>3480</v>
      </c>
      <c r="K329" s="22" t="s">
        <v>6</v>
      </c>
      <c r="L329" s="28">
        <v>0</v>
      </c>
      <c r="M329" s="23" t="s">
        <v>27</v>
      </c>
      <c r="N329" s="20">
        <v>34239</v>
      </c>
      <c r="O329" s="3">
        <v>34239</v>
      </c>
      <c r="P329" s="34"/>
      <c r="Q329" s="35"/>
    </row>
    <row r="330" spans="1:17" ht="15" thickBot="1" x14ac:dyDescent="0.35">
      <c r="A330" s="41" t="s">
        <v>4513</v>
      </c>
      <c r="B330" s="15" t="str">
        <f t="shared" si="10"/>
        <v/>
      </c>
      <c r="C330" s="10" t="str">
        <f t="shared" si="11"/>
        <v>◄</v>
      </c>
      <c r="D330" s="11"/>
      <c r="E330" s="12"/>
      <c r="F330" s="27" t="s">
        <v>3543</v>
      </c>
      <c r="G330" s="4" t="s">
        <v>3478</v>
      </c>
      <c r="H330" s="2" t="s">
        <v>5302</v>
      </c>
      <c r="I330" s="18" t="s">
        <v>4548</v>
      </c>
      <c r="J330" s="18" t="s">
        <v>3480</v>
      </c>
      <c r="K330" s="22" t="s">
        <v>2</v>
      </c>
      <c r="L330" s="28" t="s">
        <v>4561</v>
      </c>
      <c r="M330" s="23" t="s">
        <v>27</v>
      </c>
      <c r="N330" s="20" t="s">
        <v>2</v>
      </c>
      <c r="O330" s="3">
        <v>34239</v>
      </c>
      <c r="P330" s="34"/>
      <c r="Q330" s="35"/>
    </row>
    <row r="331" spans="1:17" x14ac:dyDescent="0.3">
      <c r="A331" s="41" t="s">
        <v>4513</v>
      </c>
      <c r="B331" s="15" t="str">
        <f t="shared" si="10"/>
        <v/>
      </c>
      <c r="C331" s="10" t="str">
        <f t="shared" si="11"/>
        <v>◄</v>
      </c>
      <c r="D331" s="11"/>
      <c r="E331" s="12"/>
      <c r="F331" s="26" t="s">
        <v>3545</v>
      </c>
      <c r="G331" s="4" t="s">
        <v>3483</v>
      </c>
      <c r="H331" s="2" t="s">
        <v>3484</v>
      </c>
      <c r="I331" s="18">
        <v>0</v>
      </c>
      <c r="J331" s="18" t="s">
        <v>3485</v>
      </c>
      <c r="K331" s="22" t="s">
        <v>3486</v>
      </c>
      <c r="L331" s="28">
        <v>0</v>
      </c>
      <c r="M331" s="23" t="s">
        <v>3487</v>
      </c>
      <c r="N331" s="20" t="s">
        <v>3488</v>
      </c>
      <c r="O331" s="3">
        <v>34246</v>
      </c>
      <c r="P331" s="32" t="s">
        <v>3489</v>
      </c>
      <c r="Q331" s="33">
        <v>0</v>
      </c>
    </row>
    <row r="332" spans="1:17" x14ac:dyDescent="0.3">
      <c r="A332" s="41" t="s">
        <v>4513</v>
      </c>
      <c r="B332" s="15" t="str">
        <f t="shared" si="10"/>
        <v/>
      </c>
      <c r="C332" s="10" t="str">
        <f t="shared" si="11"/>
        <v>◄</v>
      </c>
      <c r="D332" s="11"/>
      <c r="E332" s="12"/>
      <c r="F332" s="27" t="s">
        <v>3547</v>
      </c>
      <c r="G332" s="4" t="s">
        <v>3483</v>
      </c>
      <c r="H332" s="2" t="s">
        <v>3491</v>
      </c>
      <c r="I332" s="18">
        <v>0</v>
      </c>
      <c r="J332" s="18" t="s">
        <v>3485</v>
      </c>
      <c r="K332" s="22" t="s">
        <v>8</v>
      </c>
      <c r="L332" s="28">
        <v>0</v>
      </c>
      <c r="M332" s="23" t="s">
        <v>3487</v>
      </c>
      <c r="N332" s="20" t="s">
        <v>3488</v>
      </c>
      <c r="O332" s="3">
        <v>34246</v>
      </c>
      <c r="P332" s="34"/>
      <c r="Q332" s="35"/>
    </row>
    <row r="333" spans="1:17" ht="15" thickBot="1" x14ac:dyDescent="0.35">
      <c r="A333" s="41" t="s">
        <v>4513</v>
      </c>
      <c r="B333" s="15" t="str">
        <f t="shared" si="10"/>
        <v/>
      </c>
      <c r="C333" s="10" t="str">
        <f t="shared" si="11"/>
        <v>◄</v>
      </c>
      <c r="D333" s="11"/>
      <c r="E333" s="12"/>
      <c r="F333" s="27" t="s">
        <v>3548</v>
      </c>
      <c r="G333" s="4" t="s">
        <v>3483</v>
      </c>
      <c r="H333" s="2" t="s">
        <v>5303</v>
      </c>
      <c r="I333" s="18" t="s">
        <v>4548</v>
      </c>
      <c r="J333" s="18" t="s">
        <v>3485</v>
      </c>
      <c r="K333" s="22" t="s">
        <v>2</v>
      </c>
      <c r="L333" s="28" t="s">
        <v>4561</v>
      </c>
      <c r="M333" s="23" t="s">
        <v>3487</v>
      </c>
      <c r="N333" s="20" t="s">
        <v>2</v>
      </c>
      <c r="O333" s="3">
        <v>34246</v>
      </c>
      <c r="P333" s="34"/>
      <c r="Q333" s="35"/>
    </row>
    <row r="334" spans="1:17" x14ac:dyDescent="0.3">
      <c r="A334" s="41" t="s">
        <v>4513</v>
      </c>
      <c r="B334" s="15" t="str">
        <f t="shared" si="10"/>
        <v/>
      </c>
      <c r="C334" s="10" t="str">
        <f t="shared" si="11"/>
        <v>◄</v>
      </c>
      <c r="D334" s="11"/>
      <c r="E334" s="12"/>
      <c r="F334" s="26" t="s">
        <v>4415</v>
      </c>
      <c r="G334" s="4" t="s">
        <v>3494</v>
      </c>
      <c r="H334" s="2" t="s">
        <v>3495</v>
      </c>
      <c r="I334" s="18" t="s">
        <v>1828</v>
      </c>
      <c r="J334" s="18" t="s">
        <v>3496</v>
      </c>
      <c r="K334" s="22" t="s">
        <v>6</v>
      </c>
      <c r="L334" s="28">
        <v>0</v>
      </c>
      <c r="M334" s="23" t="s">
        <v>3497</v>
      </c>
      <c r="N334" s="20" t="s">
        <v>3498</v>
      </c>
      <c r="O334" s="3">
        <v>34260</v>
      </c>
      <c r="P334" s="32" t="s">
        <v>3499</v>
      </c>
      <c r="Q334" s="33">
        <v>0</v>
      </c>
    </row>
    <row r="335" spans="1:17" x14ac:dyDescent="0.3">
      <c r="A335" s="41" t="s">
        <v>4513</v>
      </c>
      <c r="B335" s="15" t="str">
        <f t="shared" si="10"/>
        <v/>
      </c>
      <c r="C335" s="10" t="str">
        <f t="shared" si="11"/>
        <v>◄</v>
      </c>
      <c r="D335" s="11"/>
      <c r="E335" s="12"/>
      <c r="F335" s="27" t="s">
        <v>4420</v>
      </c>
      <c r="G335" s="4" t="s">
        <v>3494</v>
      </c>
      <c r="H335" s="2" t="s">
        <v>3501</v>
      </c>
      <c r="I335" s="18" t="s">
        <v>151</v>
      </c>
      <c r="J335" s="18" t="s">
        <v>3496</v>
      </c>
      <c r="K335" s="22" t="s">
        <v>8</v>
      </c>
      <c r="L335" s="28">
        <v>0</v>
      </c>
      <c r="M335" s="23" t="s">
        <v>3497</v>
      </c>
      <c r="N335" s="20" t="s">
        <v>3498</v>
      </c>
      <c r="O335" s="3">
        <v>34260</v>
      </c>
      <c r="P335" s="34"/>
      <c r="Q335" s="35"/>
    </row>
    <row r="336" spans="1:17" x14ac:dyDescent="0.3">
      <c r="A336" s="41" t="s">
        <v>4513</v>
      </c>
      <c r="B336" s="15" t="str">
        <f t="shared" si="10"/>
        <v/>
      </c>
      <c r="C336" s="10" t="str">
        <f t="shared" si="11"/>
        <v>◄</v>
      </c>
      <c r="D336" s="11"/>
      <c r="E336" s="12"/>
      <c r="F336" s="27" t="s">
        <v>4422</v>
      </c>
      <c r="G336" s="4" t="s">
        <v>3494</v>
      </c>
      <c r="H336" s="2" t="s">
        <v>5304</v>
      </c>
      <c r="I336" s="18" t="s">
        <v>4548</v>
      </c>
      <c r="J336" s="18" t="s">
        <v>3496</v>
      </c>
      <c r="K336" s="22" t="s">
        <v>2</v>
      </c>
      <c r="L336" s="28" t="s">
        <v>4561</v>
      </c>
      <c r="M336" s="23" t="s">
        <v>3497</v>
      </c>
      <c r="N336" s="20" t="s">
        <v>2</v>
      </c>
      <c r="O336" s="3">
        <v>34260</v>
      </c>
      <c r="P336" s="34"/>
      <c r="Q336" s="35"/>
    </row>
    <row r="337" spans="1:17" ht="15" thickBot="1" x14ac:dyDescent="0.35">
      <c r="A337" s="41" t="s">
        <v>4513</v>
      </c>
      <c r="B337" s="15" t="str">
        <f t="shared" si="10"/>
        <v/>
      </c>
      <c r="C337" s="10" t="str">
        <f t="shared" si="11"/>
        <v>◄</v>
      </c>
      <c r="D337" s="11"/>
      <c r="E337" s="12"/>
      <c r="F337" s="27" t="s">
        <v>4420</v>
      </c>
      <c r="G337" s="4" t="s">
        <v>3494</v>
      </c>
      <c r="H337" s="2" t="s">
        <v>3503</v>
      </c>
      <c r="I337" s="18" t="s">
        <v>151</v>
      </c>
      <c r="J337" s="18" t="s">
        <v>3496</v>
      </c>
      <c r="K337" s="22" t="s">
        <v>597</v>
      </c>
      <c r="L337" s="28">
        <v>0</v>
      </c>
      <c r="M337" s="23" t="s">
        <v>3497</v>
      </c>
      <c r="N337" s="20" t="s">
        <v>3498</v>
      </c>
      <c r="O337" s="3">
        <v>34260</v>
      </c>
      <c r="P337" s="39"/>
      <c r="Q337" s="38"/>
    </row>
    <row r="338" spans="1:17" x14ac:dyDescent="0.3">
      <c r="A338" s="41" t="s">
        <v>4513</v>
      </c>
      <c r="B338" s="15" t="str">
        <f t="shared" si="10"/>
        <v/>
      </c>
      <c r="C338" s="10" t="str">
        <f t="shared" si="11"/>
        <v>◄</v>
      </c>
      <c r="D338" s="11"/>
      <c r="E338" s="12"/>
      <c r="F338" s="26" t="s">
        <v>4423</v>
      </c>
      <c r="G338" s="4" t="s">
        <v>3505</v>
      </c>
      <c r="H338" s="2" t="s">
        <v>3506</v>
      </c>
      <c r="I338" s="18" t="s">
        <v>9</v>
      </c>
      <c r="J338" s="18" t="s">
        <v>3507</v>
      </c>
      <c r="K338" s="22" t="s">
        <v>1873</v>
      </c>
      <c r="L338" s="28">
        <v>0</v>
      </c>
      <c r="M338" s="23" t="s">
        <v>3497</v>
      </c>
      <c r="N338" s="20" t="s">
        <v>3498</v>
      </c>
      <c r="O338" s="3">
        <v>34260</v>
      </c>
      <c r="P338" s="32" t="s">
        <v>3508</v>
      </c>
      <c r="Q338" s="33" t="s">
        <v>3509</v>
      </c>
    </row>
    <row r="339" spans="1:17" x14ac:dyDescent="0.3">
      <c r="A339" s="41" t="s">
        <v>4513</v>
      </c>
      <c r="B339" s="15" t="str">
        <f t="shared" si="10"/>
        <v/>
      </c>
      <c r="C339" s="10" t="str">
        <f t="shared" si="11"/>
        <v>◄</v>
      </c>
      <c r="D339" s="11"/>
      <c r="E339" s="12"/>
      <c r="F339" s="27" t="s">
        <v>4426</v>
      </c>
      <c r="G339" s="4" t="s">
        <v>3505</v>
      </c>
      <c r="H339" s="2" t="s">
        <v>3513</v>
      </c>
      <c r="I339" s="18" t="s">
        <v>10</v>
      </c>
      <c r="J339" s="18" t="s">
        <v>3507</v>
      </c>
      <c r="K339" s="22" t="s">
        <v>6</v>
      </c>
      <c r="L339" s="28">
        <v>0</v>
      </c>
      <c r="M339" s="23" t="s">
        <v>3497</v>
      </c>
      <c r="N339" s="20" t="s">
        <v>3498</v>
      </c>
      <c r="O339" s="3">
        <v>34260</v>
      </c>
      <c r="P339" s="34"/>
      <c r="Q339" s="35"/>
    </row>
    <row r="340" spans="1:17" x14ac:dyDescent="0.3">
      <c r="A340" s="41" t="s">
        <v>4513</v>
      </c>
      <c r="B340" s="15" t="str">
        <f t="shared" si="10"/>
        <v/>
      </c>
      <c r="C340" s="10" t="str">
        <f t="shared" si="11"/>
        <v>◄</v>
      </c>
      <c r="D340" s="11"/>
      <c r="E340" s="12"/>
      <c r="F340" s="27" t="s">
        <v>4428</v>
      </c>
      <c r="G340" s="4" t="s">
        <v>3505</v>
      </c>
      <c r="H340" s="2" t="s">
        <v>5305</v>
      </c>
      <c r="I340" s="18" t="s">
        <v>4548</v>
      </c>
      <c r="J340" s="18" t="s">
        <v>3507</v>
      </c>
      <c r="K340" s="22" t="s">
        <v>2</v>
      </c>
      <c r="L340" s="28" t="s">
        <v>4561</v>
      </c>
      <c r="M340" s="23" t="s">
        <v>3497</v>
      </c>
      <c r="N340" s="20" t="s">
        <v>2</v>
      </c>
      <c r="O340" s="3">
        <v>34260</v>
      </c>
      <c r="P340" s="34"/>
      <c r="Q340" s="35"/>
    </row>
    <row r="341" spans="1:17" ht="15" thickBot="1" x14ac:dyDescent="0.35">
      <c r="A341" s="41" t="s">
        <v>4513</v>
      </c>
      <c r="B341" s="15" t="str">
        <f t="shared" si="10"/>
        <v/>
      </c>
      <c r="C341" s="10" t="str">
        <f t="shared" si="11"/>
        <v>◄</v>
      </c>
      <c r="D341" s="11"/>
      <c r="E341" s="12"/>
      <c r="F341" s="26" t="s">
        <v>4423</v>
      </c>
      <c r="G341" s="4" t="s">
        <v>3505</v>
      </c>
      <c r="H341" s="2" t="s">
        <v>3511</v>
      </c>
      <c r="I341" s="18" t="s">
        <v>151</v>
      </c>
      <c r="J341" s="18" t="s">
        <v>3507</v>
      </c>
      <c r="K341" s="22" t="s">
        <v>1873</v>
      </c>
      <c r="L341" s="28">
        <v>0</v>
      </c>
      <c r="M341" s="23" t="s">
        <v>3497</v>
      </c>
      <c r="N341" s="20" t="s">
        <v>3498</v>
      </c>
      <c r="O341" s="3">
        <v>34260</v>
      </c>
      <c r="P341" s="39"/>
      <c r="Q341" s="38"/>
    </row>
    <row r="342" spans="1:17" x14ac:dyDescent="0.3">
      <c r="A342" s="41" t="s">
        <v>4513</v>
      </c>
      <c r="B342" s="15" t="str">
        <f t="shared" si="10"/>
        <v/>
      </c>
      <c r="C342" s="10" t="str">
        <f t="shared" si="11"/>
        <v>◄</v>
      </c>
      <c r="D342" s="11"/>
      <c r="E342" s="12"/>
      <c r="F342" s="26" t="s">
        <v>4429</v>
      </c>
      <c r="G342" s="4" t="s">
        <v>3515</v>
      </c>
      <c r="H342" s="2" t="s">
        <v>3516</v>
      </c>
      <c r="I342" s="18" t="s">
        <v>13</v>
      </c>
      <c r="J342" s="18" t="s">
        <v>3517</v>
      </c>
      <c r="K342" s="22" t="s">
        <v>6</v>
      </c>
      <c r="L342" s="28">
        <v>0</v>
      </c>
      <c r="M342" s="23" t="s">
        <v>3518</v>
      </c>
      <c r="N342" s="20" t="s">
        <v>3519</v>
      </c>
      <c r="O342" s="3">
        <v>34295</v>
      </c>
      <c r="P342" s="32" t="s">
        <v>3520</v>
      </c>
      <c r="Q342" s="33">
        <v>0</v>
      </c>
    </row>
    <row r="343" spans="1:17" x14ac:dyDescent="0.3">
      <c r="A343" s="41" t="s">
        <v>4513</v>
      </c>
      <c r="B343" s="15" t="str">
        <f t="shared" si="10"/>
        <v/>
      </c>
      <c r="C343" s="10" t="str">
        <f t="shared" si="11"/>
        <v>◄</v>
      </c>
      <c r="D343" s="11"/>
      <c r="E343" s="12"/>
      <c r="F343" s="27" t="s">
        <v>4431</v>
      </c>
      <c r="G343" s="4" t="s">
        <v>3515</v>
      </c>
      <c r="H343" s="2" t="s">
        <v>3524</v>
      </c>
      <c r="I343" s="18" t="s">
        <v>13</v>
      </c>
      <c r="J343" s="18" t="s">
        <v>3517</v>
      </c>
      <c r="K343" s="22" t="s">
        <v>6</v>
      </c>
      <c r="L343" s="28">
        <v>0</v>
      </c>
      <c r="M343" s="23" t="s">
        <v>3518</v>
      </c>
      <c r="N343" s="20" t="s">
        <v>3519</v>
      </c>
      <c r="O343" s="3">
        <v>34295</v>
      </c>
      <c r="P343" s="34"/>
      <c r="Q343" s="35"/>
    </row>
    <row r="344" spans="1:17" x14ac:dyDescent="0.3">
      <c r="A344" s="41" t="s">
        <v>4513</v>
      </c>
      <c r="B344" s="15" t="str">
        <f t="shared" si="10"/>
        <v/>
      </c>
      <c r="C344" s="10" t="str">
        <f t="shared" si="11"/>
        <v>◄</v>
      </c>
      <c r="D344" s="11"/>
      <c r="E344" s="12"/>
      <c r="F344" s="27" t="s">
        <v>4433</v>
      </c>
      <c r="G344" s="4" t="s">
        <v>3515</v>
      </c>
      <c r="H344" s="2" t="s">
        <v>5306</v>
      </c>
      <c r="I344" s="18" t="s">
        <v>4548</v>
      </c>
      <c r="J344" s="18" t="s">
        <v>3517</v>
      </c>
      <c r="K344" s="22" t="s">
        <v>2</v>
      </c>
      <c r="L344" s="28" t="s">
        <v>4561</v>
      </c>
      <c r="M344" s="23" t="s">
        <v>3518</v>
      </c>
      <c r="N344" s="20" t="s">
        <v>2</v>
      </c>
      <c r="O344" s="3">
        <v>34295</v>
      </c>
      <c r="P344" s="34"/>
      <c r="Q344" s="35"/>
    </row>
    <row r="345" spans="1:17" ht="15" thickBot="1" x14ac:dyDescent="0.35">
      <c r="A345" s="41" t="s">
        <v>4513</v>
      </c>
      <c r="B345" s="15" t="str">
        <f t="shared" si="10"/>
        <v/>
      </c>
      <c r="C345" s="10" t="str">
        <f t="shared" si="11"/>
        <v>◄</v>
      </c>
      <c r="D345" s="11"/>
      <c r="E345" s="12"/>
      <c r="F345" s="26" t="s">
        <v>4429</v>
      </c>
      <c r="G345" s="4" t="s">
        <v>3515</v>
      </c>
      <c r="H345" s="2" t="s">
        <v>3522</v>
      </c>
      <c r="I345" s="18" t="s">
        <v>14</v>
      </c>
      <c r="J345" s="18" t="s">
        <v>3517</v>
      </c>
      <c r="K345" s="22" t="s">
        <v>6</v>
      </c>
      <c r="L345" s="28">
        <v>0</v>
      </c>
      <c r="M345" s="23" t="s">
        <v>3518</v>
      </c>
      <c r="N345" s="20" t="s">
        <v>3519</v>
      </c>
      <c r="O345" s="3">
        <v>34295</v>
      </c>
      <c r="P345" s="39"/>
      <c r="Q345" s="38"/>
    </row>
    <row r="346" spans="1:17" x14ac:dyDescent="0.3">
      <c r="A346" s="41" t="s">
        <v>4513</v>
      </c>
      <c r="B346" s="15" t="str">
        <f t="shared" si="10"/>
        <v/>
      </c>
      <c r="C346" s="10" t="str">
        <f t="shared" si="11"/>
        <v>◄</v>
      </c>
      <c r="D346" s="11"/>
      <c r="E346" s="12"/>
      <c r="F346" s="26" t="s">
        <v>4434</v>
      </c>
      <c r="G346" s="4" t="s">
        <v>3526</v>
      </c>
      <c r="H346" s="2" t="s">
        <v>3527</v>
      </c>
      <c r="I346" s="18" t="s">
        <v>1811</v>
      </c>
      <c r="J346" s="18" t="s">
        <v>3528</v>
      </c>
      <c r="K346" s="22" t="s">
        <v>6</v>
      </c>
      <c r="L346" s="28">
        <v>0</v>
      </c>
      <c r="M346" s="23" t="s">
        <v>3529</v>
      </c>
      <c r="N346" s="20" t="s">
        <v>3530</v>
      </c>
      <c r="O346" s="3">
        <v>34316</v>
      </c>
      <c r="P346" s="32" t="s">
        <v>3531</v>
      </c>
      <c r="Q346" s="33">
        <v>0</v>
      </c>
    </row>
    <row r="347" spans="1:17" x14ac:dyDescent="0.3">
      <c r="A347" s="41" t="s">
        <v>4513</v>
      </c>
      <c r="B347" s="15" t="str">
        <f t="shared" si="10"/>
        <v/>
      </c>
      <c r="C347" s="10" t="str">
        <f t="shared" si="11"/>
        <v>◄</v>
      </c>
      <c r="D347" s="11"/>
      <c r="E347" s="12"/>
      <c r="F347" s="27" t="s">
        <v>4436</v>
      </c>
      <c r="G347" s="4" t="s">
        <v>3526</v>
      </c>
      <c r="H347" s="2" t="s">
        <v>3533</v>
      </c>
      <c r="I347" s="18" t="s">
        <v>1758</v>
      </c>
      <c r="J347" s="18" t="s">
        <v>3528</v>
      </c>
      <c r="K347" s="22" t="s">
        <v>6</v>
      </c>
      <c r="L347" s="28">
        <v>0</v>
      </c>
      <c r="M347" s="23" t="s">
        <v>3529</v>
      </c>
      <c r="N347" s="20" t="s">
        <v>3534</v>
      </c>
      <c r="O347" s="3">
        <v>34316</v>
      </c>
      <c r="P347" s="34"/>
      <c r="Q347" s="35"/>
    </row>
    <row r="348" spans="1:17" ht="15" thickBot="1" x14ac:dyDescent="0.35">
      <c r="A348" s="41" t="s">
        <v>4513</v>
      </c>
      <c r="B348" s="15" t="str">
        <f t="shared" si="10"/>
        <v/>
      </c>
      <c r="C348" s="10" t="str">
        <f t="shared" si="11"/>
        <v>◄</v>
      </c>
      <c r="D348" s="11"/>
      <c r="E348" s="12"/>
      <c r="F348" s="27" t="s">
        <v>4913</v>
      </c>
      <c r="G348" s="4" t="s">
        <v>3526</v>
      </c>
      <c r="H348" s="2" t="s">
        <v>5307</v>
      </c>
      <c r="I348" s="18" t="s">
        <v>4548</v>
      </c>
      <c r="J348" s="18" t="s">
        <v>3528</v>
      </c>
      <c r="K348" s="22" t="s">
        <v>2</v>
      </c>
      <c r="L348" s="28" t="s">
        <v>4561</v>
      </c>
      <c r="M348" s="23" t="s">
        <v>3529</v>
      </c>
      <c r="N348" s="20" t="s">
        <v>2</v>
      </c>
      <c r="O348" s="3">
        <v>34316</v>
      </c>
      <c r="P348" s="34"/>
      <c r="Q348" s="35"/>
    </row>
    <row r="349" spans="1:17" x14ac:dyDescent="0.3">
      <c r="A349" s="41" t="s">
        <v>4513</v>
      </c>
      <c r="B349" s="15" t="str">
        <f t="shared" si="10"/>
        <v/>
      </c>
      <c r="C349" s="10" t="str">
        <f t="shared" si="11"/>
        <v>◄</v>
      </c>
      <c r="D349" s="11"/>
      <c r="E349" s="12"/>
      <c r="F349" s="26" t="s">
        <v>4438</v>
      </c>
      <c r="G349" s="4" t="s">
        <v>3537</v>
      </c>
      <c r="H349" s="2" t="s">
        <v>3538</v>
      </c>
      <c r="I349" s="18">
        <v>0</v>
      </c>
      <c r="J349" s="18" t="s">
        <v>3539</v>
      </c>
      <c r="K349" s="22" t="s">
        <v>8</v>
      </c>
      <c r="L349" s="28">
        <v>0</v>
      </c>
      <c r="M349" s="23" t="s">
        <v>27</v>
      </c>
      <c r="N349" s="20">
        <v>34318</v>
      </c>
      <c r="O349" s="3">
        <v>34318</v>
      </c>
      <c r="P349" s="32" t="s">
        <v>3540</v>
      </c>
      <c r="Q349" s="33">
        <v>0</v>
      </c>
    </row>
    <row r="350" spans="1:17" x14ac:dyDescent="0.3">
      <c r="A350" s="41" t="s">
        <v>4513</v>
      </c>
      <c r="B350" s="15" t="str">
        <f t="shared" si="10"/>
        <v/>
      </c>
      <c r="C350" s="10" t="str">
        <f t="shared" si="11"/>
        <v>◄</v>
      </c>
      <c r="D350" s="11"/>
      <c r="E350" s="12"/>
      <c r="F350" s="27" t="s">
        <v>4444</v>
      </c>
      <c r="G350" s="4" t="s">
        <v>3537</v>
      </c>
      <c r="H350" s="2" t="s">
        <v>3544</v>
      </c>
      <c r="I350" s="18">
        <v>0</v>
      </c>
      <c r="J350" s="18" t="s">
        <v>3539</v>
      </c>
      <c r="K350" s="22" t="s">
        <v>8</v>
      </c>
      <c r="L350" s="28">
        <v>0</v>
      </c>
      <c r="M350" s="23" t="s">
        <v>27</v>
      </c>
      <c r="N350" s="20">
        <v>34318</v>
      </c>
      <c r="O350" s="3">
        <v>34318</v>
      </c>
      <c r="P350" s="34"/>
      <c r="Q350" s="35"/>
    </row>
    <row r="351" spans="1:17" x14ac:dyDescent="0.3">
      <c r="A351" s="41" t="s">
        <v>4513</v>
      </c>
      <c r="B351" s="15" t="str">
        <f t="shared" si="10"/>
        <v/>
      </c>
      <c r="C351" s="10" t="str">
        <f t="shared" si="11"/>
        <v>◄</v>
      </c>
      <c r="D351" s="11"/>
      <c r="E351" s="12"/>
      <c r="F351" s="27" t="s">
        <v>4446</v>
      </c>
      <c r="G351" s="4" t="s">
        <v>3537</v>
      </c>
      <c r="H351" s="2" t="s">
        <v>5308</v>
      </c>
      <c r="I351" s="18" t="s">
        <v>4548</v>
      </c>
      <c r="J351" s="18" t="s">
        <v>3539</v>
      </c>
      <c r="K351" s="22" t="s">
        <v>8</v>
      </c>
      <c r="L351" s="28" t="s">
        <v>175</v>
      </c>
      <c r="M351" s="23" t="s">
        <v>27</v>
      </c>
      <c r="N351" s="20">
        <v>34318</v>
      </c>
      <c r="O351" s="3">
        <v>34318</v>
      </c>
      <c r="P351" s="34"/>
      <c r="Q351" s="35"/>
    </row>
    <row r="352" spans="1:17" ht="15" thickBot="1" x14ac:dyDescent="0.35">
      <c r="A352" s="41" t="s">
        <v>4513</v>
      </c>
      <c r="B352" s="15" t="str">
        <f t="shared" si="10"/>
        <v/>
      </c>
      <c r="C352" s="10" t="str">
        <f t="shared" si="11"/>
        <v>◄</v>
      </c>
      <c r="D352" s="11"/>
      <c r="E352" s="12"/>
      <c r="F352" s="26" t="s">
        <v>4438</v>
      </c>
      <c r="G352" s="4" t="s">
        <v>3537</v>
      </c>
      <c r="H352" s="2" t="s">
        <v>3542</v>
      </c>
      <c r="I352" s="18">
        <v>0</v>
      </c>
      <c r="J352" s="18" t="s">
        <v>3539</v>
      </c>
      <c r="K352" s="22" t="s">
        <v>8</v>
      </c>
      <c r="L352" s="28">
        <v>0</v>
      </c>
      <c r="M352" s="23" t="s">
        <v>27</v>
      </c>
      <c r="N352" s="20">
        <v>34318</v>
      </c>
      <c r="O352" s="3">
        <v>34318</v>
      </c>
      <c r="P352" s="39"/>
      <c r="Q352" s="38"/>
    </row>
    <row r="353" spans="1:17" x14ac:dyDescent="0.3">
      <c r="A353" s="41" t="s">
        <v>4513</v>
      </c>
      <c r="B353" s="15" t="str">
        <f t="shared" si="10"/>
        <v/>
      </c>
      <c r="C353" s="10" t="str">
        <f t="shared" si="11"/>
        <v>◄</v>
      </c>
      <c r="D353" s="11"/>
      <c r="E353" s="12"/>
      <c r="F353" s="26" t="s">
        <v>4447</v>
      </c>
      <c r="G353" s="4" t="s">
        <v>3537</v>
      </c>
      <c r="H353" s="2" t="s">
        <v>5309</v>
      </c>
      <c r="I353" s="18">
        <v>0</v>
      </c>
      <c r="J353" s="18" t="s">
        <v>3539</v>
      </c>
      <c r="K353" s="22" t="s">
        <v>8</v>
      </c>
      <c r="L353" s="28" t="s">
        <v>175</v>
      </c>
      <c r="M353" s="23" t="s">
        <v>27</v>
      </c>
      <c r="N353" s="20">
        <v>34318</v>
      </c>
      <c r="O353" s="3">
        <v>34318</v>
      </c>
      <c r="P353" s="32" t="s">
        <v>3540</v>
      </c>
      <c r="Q353" s="33" t="s">
        <v>3546</v>
      </c>
    </row>
    <row r="354" spans="1:17" x14ac:dyDescent="0.3">
      <c r="A354" s="41" t="s">
        <v>4513</v>
      </c>
      <c r="B354" s="15" t="str">
        <f t="shared" si="10"/>
        <v/>
      </c>
      <c r="C354" s="10" t="str">
        <f t="shared" si="11"/>
        <v>◄</v>
      </c>
      <c r="D354" s="11"/>
      <c r="E354" s="12"/>
      <c r="F354" s="27" t="s">
        <v>4454</v>
      </c>
      <c r="G354" s="4" t="s">
        <v>3537</v>
      </c>
      <c r="H354" s="2" t="s">
        <v>5310</v>
      </c>
      <c r="I354" s="18">
        <v>0</v>
      </c>
      <c r="J354" s="18" t="s">
        <v>3539</v>
      </c>
      <c r="K354" s="22" t="s">
        <v>28</v>
      </c>
      <c r="L354" s="28" t="s">
        <v>175</v>
      </c>
      <c r="M354" s="23" t="s">
        <v>27</v>
      </c>
      <c r="N354" s="20">
        <v>34318</v>
      </c>
      <c r="O354" s="3">
        <v>34318</v>
      </c>
      <c r="P354" s="34"/>
      <c r="Q354" s="35"/>
    </row>
    <row r="355" spans="1:17" x14ac:dyDescent="0.3">
      <c r="A355" s="41" t="s">
        <v>4513</v>
      </c>
      <c r="B355" s="15" t="str">
        <f t="shared" si="10"/>
        <v/>
      </c>
      <c r="C355" s="10" t="str">
        <f t="shared" si="11"/>
        <v>◄</v>
      </c>
      <c r="D355" s="11"/>
      <c r="E355" s="12"/>
      <c r="F355" s="27" t="s">
        <v>4456</v>
      </c>
      <c r="G355" s="4" t="s">
        <v>3537</v>
      </c>
      <c r="H355" s="2" t="s">
        <v>5311</v>
      </c>
      <c r="I355" s="18">
        <v>0</v>
      </c>
      <c r="J355" s="18" t="s">
        <v>3539</v>
      </c>
      <c r="K355" s="22" t="s">
        <v>3549</v>
      </c>
      <c r="L355" s="28" t="s">
        <v>175</v>
      </c>
      <c r="M355" s="23" t="s">
        <v>27</v>
      </c>
      <c r="N355" s="20">
        <v>34318</v>
      </c>
      <c r="O355" s="3">
        <v>34318</v>
      </c>
      <c r="P355" s="34"/>
      <c r="Q355" s="35"/>
    </row>
    <row r="356" spans="1:17" x14ac:dyDescent="0.3">
      <c r="A356" s="41" t="s">
        <v>4513</v>
      </c>
      <c r="B356" s="1"/>
      <c r="C356" s="1"/>
      <c r="D356" s="1"/>
      <c r="E356" s="1"/>
      <c r="F356" s="29" t="s">
        <v>173</v>
      </c>
      <c r="G356" s="1"/>
      <c r="H356" s="1"/>
      <c r="I356" s="24"/>
      <c r="J356" s="1"/>
      <c r="K356" s="1"/>
      <c r="L356" s="1"/>
      <c r="M356" s="24"/>
      <c r="N356" s="1"/>
      <c r="O356" s="1"/>
      <c r="P356" s="1"/>
      <c r="Q356" s="1"/>
    </row>
    <row r="357" spans="1:17" ht="15" thickBot="1" x14ac:dyDescent="0.35">
      <c r="A357" s="41" t="s">
        <v>4513</v>
      </c>
      <c r="C357" s="51" t="s">
        <v>4513</v>
      </c>
      <c r="D357" s="51" t="s">
        <v>4513</v>
      </c>
      <c r="E357" s="51" t="s">
        <v>4513</v>
      </c>
      <c r="F357" s="51" t="s">
        <v>4513</v>
      </c>
      <c r="G357" s="51" t="s">
        <v>4513</v>
      </c>
      <c r="H357" s="51" t="s">
        <v>4513</v>
      </c>
      <c r="I357" s="51" t="s">
        <v>4513</v>
      </c>
      <c r="J357" s="51" t="s">
        <v>4513</v>
      </c>
      <c r="K357" s="51" t="s">
        <v>4513</v>
      </c>
      <c r="L357" s="51" t="s">
        <v>4513</v>
      </c>
      <c r="M357" s="51" t="s">
        <v>4513</v>
      </c>
      <c r="N357" s="51" t="s">
        <v>4513</v>
      </c>
      <c r="O357" s="51" t="s">
        <v>4513</v>
      </c>
    </row>
    <row r="358" spans="1:17" ht="15" thickTop="1" x14ac:dyDescent="0.3">
      <c r="A358" s="41" t="s">
        <v>4513</v>
      </c>
      <c r="B358" s="52"/>
      <c r="C358" s="52" t="s">
        <v>4518</v>
      </c>
      <c r="D358" s="52" t="s">
        <v>4518</v>
      </c>
      <c r="E358" s="52" t="s">
        <v>4518</v>
      </c>
      <c r="F358" s="42" t="s">
        <v>4513</v>
      </c>
      <c r="G358" s="53" t="s">
        <v>4514</v>
      </c>
      <c r="H358" s="54" t="s">
        <v>4515</v>
      </c>
      <c r="I358" s="55"/>
      <c r="J358" s="56"/>
      <c r="K358" s="56"/>
      <c r="L358" s="55"/>
      <c r="M358" s="55"/>
      <c r="N358" s="56"/>
      <c r="O358" s="57"/>
    </row>
    <row r="359" spans="1:17" ht="15" customHeight="1" thickBot="1" x14ac:dyDescent="0.35">
      <c r="A359" s="58"/>
      <c r="B359" s="58"/>
      <c r="C359" s="58"/>
      <c r="D359" s="72" t="str">
        <f>CONCATENATE(COUNTIF(L360:L363, "scan"), "x ►")</f>
        <v>3x ►</v>
      </c>
      <c r="E359" s="73"/>
      <c r="F359" s="28" t="s">
        <v>1141</v>
      </c>
      <c r="G359" s="59" t="str">
        <f>CONCATENATE(D359,"Scan(s) missing in :")</f>
        <v>3x ►Scan(s) missing in :</v>
      </c>
      <c r="H359" s="60" t="str">
        <f>H$3</f>
        <v xml:space="preserve"> MK JAY1992-1993 (2339-2532)(NL-FR-EN)</v>
      </c>
      <c r="I359" s="61"/>
      <c r="J359" s="62"/>
      <c r="K359" s="62"/>
      <c r="L359" s="61"/>
      <c r="M359" s="61"/>
      <c r="N359" s="62"/>
      <c r="O359" s="63"/>
    </row>
    <row r="360" spans="1:17" ht="15" thickTop="1" x14ac:dyDescent="0.3">
      <c r="A360" s="58"/>
      <c r="B360" s="58"/>
      <c r="C360" s="58"/>
      <c r="D360" s="11"/>
      <c r="E360" s="12"/>
      <c r="F360" s="26" t="s">
        <v>318</v>
      </c>
      <c r="G360" s="4" t="s">
        <v>3152</v>
      </c>
      <c r="H360" s="2" t="s">
        <v>3161</v>
      </c>
      <c r="I360" s="18">
        <v>0</v>
      </c>
      <c r="J360" s="18" t="s">
        <v>3154</v>
      </c>
      <c r="K360" s="22" t="s">
        <v>2</v>
      </c>
      <c r="L360" s="28" t="s">
        <v>1141</v>
      </c>
      <c r="M360" s="23" t="s">
        <v>3155</v>
      </c>
      <c r="N360" s="20" t="s">
        <v>2</v>
      </c>
      <c r="O360" s="3">
        <v>33791</v>
      </c>
    </row>
    <row r="361" spans="1:17" x14ac:dyDescent="0.3">
      <c r="A361" s="58"/>
      <c r="B361" s="58"/>
      <c r="C361" s="58"/>
      <c r="D361" s="11"/>
      <c r="E361" s="12"/>
      <c r="F361" s="26" t="s">
        <v>361</v>
      </c>
      <c r="G361" s="4" t="s">
        <v>3185</v>
      </c>
      <c r="H361" s="2" t="s">
        <v>3193</v>
      </c>
      <c r="I361" s="18">
        <v>0</v>
      </c>
      <c r="J361" s="18" t="s">
        <v>3187</v>
      </c>
      <c r="K361" s="22">
        <v>0</v>
      </c>
      <c r="L361" s="28" t="s">
        <v>1141</v>
      </c>
      <c r="M361" s="23" t="s">
        <v>3189</v>
      </c>
      <c r="N361" s="20" t="s">
        <v>1595</v>
      </c>
      <c r="O361" s="3">
        <v>33761</v>
      </c>
    </row>
    <row r="362" spans="1:17" x14ac:dyDescent="0.3">
      <c r="A362" s="58"/>
      <c r="B362" s="58"/>
      <c r="C362" s="58"/>
      <c r="D362" s="11"/>
      <c r="E362" s="12"/>
      <c r="F362" s="27" t="s">
        <v>364</v>
      </c>
      <c r="G362" s="4" t="s">
        <v>3185</v>
      </c>
      <c r="H362" s="2" t="s">
        <v>3194</v>
      </c>
      <c r="I362" s="18">
        <v>0</v>
      </c>
      <c r="J362" s="18">
        <v>2470</v>
      </c>
      <c r="K362" s="22">
        <v>0</v>
      </c>
      <c r="L362" s="28" t="s">
        <v>1141</v>
      </c>
      <c r="M362" s="23" t="s">
        <v>3189</v>
      </c>
      <c r="N362" s="20" t="s">
        <v>1595</v>
      </c>
      <c r="O362" s="3">
        <v>33761</v>
      </c>
    </row>
    <row r="363" spans="1:17" x14ac:dyDescent="0.3">
      <c r="A363" s="41" t="s">
        <v>4513</v>
      </c>
      <c r="B363" s="1"/>
      <c r="C363" s="1"/>
      <c r="D363" s="1"/>
      <c r="E363" s="1"/>
      <c r="F363" s="29" t="s">
        <v>173</v>
      </c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5" thickBot="1" x14ac:dyDescent="0.35">
      <c r="A364" s="41" t="s">
        <v>4513</v>
      </c>
      <c r="C364" s="51" t="s">
        <v>4513</v>
      </c>
      <c r="D364" s="51" t="s">
        <v>4513</v>
      </c>
      <c r="E364" s="51" t="s">
        <v>4513</v>
      </c>
      <c r="F364" s="51" t="s">
        <v>4513</v>
      </c>
      <c r="G364" s="51" t="s">
        <v>4513</v>
      </c>
      <c r="H364" s="51" t="s">
        <v>4513</v>
      </c>
      <c r="I364" s="51" t="s">
        <v>4513</v>
      </c>
      <c r="J364" s="51" t="s">
        <v>4513</v>
      </c>
      <c r="K364" s="51" t="s">
        <v>4513</v>
      </c>
      <c r="L364" s="51" t="s">
        <v>4513</v>
      </c>
      <c r="M364" s="51" t="s">
        <v>4513</v>
      </c>
      <c r="N364" s="51" t="s">
        <v>4513</v>
      </c>
      <c r="O364" s="51" t="s">
        <v>4513</v>
      </c>
    </row>
    <row r="365" spans="1:17" ht="15" thickTop="1" x14ac:dyDescent="0.3">
      <c r="A365" s="41" t="s">
        <v>4513</v>
      </c>
      <c r="B365" s="52"/>
      <c r="C365" s="52" t="s">
        <v>4518</v>
      </c>
      <c r="D365" s="52" t="s">
        <v>4518</v>
      </c>
      <c r="E365" s="52" t="s">
        <v>4518</v>
      </c>
      <c r="F365" s="42" t="s">
        <v>4513</v>
      </c>
      <c r="G365" s="53" t="s">
        <v>4514</v>
      </c>
      <c r="H365" s="54" t="s">
        <v>4515</v>
      </c>
      <c r="I365" s="55"/>
      <c r="J365" s="56"/>
      <c r="K365" s="56"/>
      <c r="L365" s="55"/>
      <c r="M365" s="55"/>
      <c r="N365" s="56"/>
      <c r="O365" s="57"/>
    </row>
    <row r="366" spans="1:17" ht="15" thickBot="1" x14ac:dyDescent="0.35">
      <c r="A366" s="58"/>
      <c r="B366" s="58"/>
      <c r="C366" s="58"/>
      <c r="D366" s="72" t="str">
        <f>CONCATENATE(COUNTIF(L367:L454, "?sony?"), "x ►")</f>
        <v>87x ►</v>
      </c>
      <c r="E366" s="73"/>
      <c r="F366" s="28" t="s">
        <v>4561</v>
      </c>
      <c r="G366" s="59" t="str">
        <f>CONCATENATE(D366,"Scan(s) missing in :")</f>
        <v>87x ►Scan(s) missing in :</v>
      </c>
      <c r="H366" s="60" t="str">
        <f>H$3</f>
        <v xml:space="preserve"> MK JAY1992-1993 (2339-2532)(NL-FR-EN)</v>
      </c>
      <c r="I366" s="61"/>
      <c r="J366" s="62"/>
      <c r="K366" s="62"/>
      <c r="L366" s="61"/>
      <c r="M366" s="61"/>
      <c r="N366" s="62"/>
      <c r="O366" s="63"/>
    </row>
    <row r="367" spans="1:17" ht="15" thickTop="1" x14ac:dyDescent="0.3">
      <c r="A367" s="58"/>
      <c r="B367" s="58"/>
      <c r="C367" s="58"/>
      <c r="D367" s="11"/>
      <c r="E367" s="12"/>
      <c r="F367" s="27" t="s">
        <v>181</v>
      </c>
      <c r="G367" s="4" t="s">
        <v>3034</v>
      </c>
      <c r="H367" s="2" t="s">
        <v>5211</v>
      </c>
      <c r="I367" s="18" t="s">
        <v>4548</v>
      </c>
      <c r="J367" s="18" t="s">
        <v>3036</v>
      </c>
      <c r="K367" s="22" t="s">
        <v>2</v>
      </c>
      <c r="L367" s="28" t="s">
        <v>4561</v>
      </c>
      <c r="M367" s="23" t="s">
        <v>3037</v>
      </c>
      <c r="N367" s="20" t="s">
        <v>2</v>
      </c>
      <c r="O367" s="3">
        <v>33623</v>
      </c>
    </row>
    <row r="368" spans="1:17" x14ac:dyDescent="0.3">
      <c r="A368" s="58"/>
      <c r="B368" s="58"/>
      <c r="C368" s="58"/>
      <c r="D368" s="11"/>
      <c r="E368" s="12"/>
      <c r="F368" s="27" t="s">
        <v>515</v>
      </c>
      <c r="G368" s="4" t="s">
        <v>3034</v>
      </c>
      <c r="H368" s="2" t="s">
        <v>5212</v>
      </c>
      <c r="I368" s="18" t="s">
        <v>4548</v>
      </c>
      <c r="J368" s="18">
        <v>2440</v>
      </c>
      <c r="K368" s="22" t="s">
        <v>2</v>
      </c>
      <c r="L368" s="28" t="s">
        <v>4561</v>
      </c>
      <c r="M368" s="23" t="s">
        <v>3037</v>
      </c>
      <c r="N368" s="20" t="s">
        <v>2</v>
      </c>
      <c r="O368" s="3">
        <v>33623</v>
      </c>
    </row>
    <row r="369" spans="1:15" x14ac:dyDescent="0.3">
      <c r="A369" s="58"/>
      <c r="B369" s="58"/>
      <c r="C369" s="58"/>
      <c r="D369" s="11"/>
      <c r="E369" s="12"/>
      <c r="F369" s="27" t="s">
        <v>192</v>
      </c>
      <c r="G369" s="4" t="s">
        <v>3034</v>
      </c>
      <c r="H369" s="2" t="s">
        <v>5213</v>
      </c>
      <c r="I369" s="18" t="s">
        <v>4548</v>
      </c>
      <c r="J369" s="18">
        <v>2441</v>
      </c>
      <c r="K369" s="22" t="s">
        <v>2</v>
      </c>
      <c r="L369" s="28" t="s">
        <v>4561</v>
      </c>
      <c r="M369" s="23" t="s">
        <v>3037</v>
      </c>
      <c r="N369" s="20" t="s">
        <v>2</v>
      </c>
      <c r="O369" s="3">
        <v>33623</v>
      </c>
    </row>
    <row r="370" spans="1:15" x14ac:dyDescent="0.3">
      <c r="A370" s="58"/>
      <c r="B370" s="58"/>
      <c r="C370" s="58"/>
      <c r="D370" s="11"/>
      <c r="E370" s="12"/>
      <c r="F370" s="27" t="s">
        <v>195</v>
      </c>
      <c r="G370" s="4" t="s">
        <v>3034</v>
      </c>
      <c r="H370" s="2" t="s">
        <v>5214</v>
      </c>
      <c r="I370" s="18" t="s">
        <v>4548</v>
      </c>
      <c r="J370" s="18">
        <v>2442</v>
      </c>
      <c r="K370" s="22" t="s">
        <v>2</v>
      </c>
      <c r="L370" s="28" t="s">
        <v>4561</v>
      </c>
      <c r="M370" s="23" t="s">
        <v>3037</v>
      </c>
      <c r="N370" s="20" t="s">
        <v>2</v>
      </c>
      <c r="O370" s="3">
        <v>33623</v>
      </c>
    </row>
    <row r="371" spans="1:15" x14ac:dyDescent="0.3">
      <c r="A371" s="58"/>
      <c r="B371" s="58"/>
      <c r="C371" s="58"/>
      <c r="D371" s="11"/>
      <c r="E371" s="12"/>
      <c r="F371" s="27" t="s">
        <v>198</v>
      </c>
      <c r="G371" s="4" t="s">
        <v>3048</v>
      </c>
      <c r="H371" s="2" t="s">
        <v>5215</v>
      </c>
      <c r="I371" s="18" t="s">
        <v>4548</v>
      </c>
      <c r="J371" s="18" t="s">
        <v>3050</v>
      </c>
      <c r="K371" s="22" t="s">
        <v>2</v>
      </c>
      <c r="L371" s="28" t="s">
        <v>4561</v>
      </c>
      <c r="M371" s="23" t="s">
        <v>3051</v>
      </c>
      <c r="N371" s="20" t="s">
        <v>2</v>
      </c>
      <c r="O371" s="3">
        <v>33644</v>
      </c>
    </row>
    <row r="372" spans="1:15" x14ac:dyDescent="0.3">
      <c r="A372" s="58"/>
      <c r="B372" s="58"/>
      <c r="C372" s="58"/>
      <c r="D372" s="11"/>
      <c r="E372" s="12"/>
      <c r="F372" s="27" t="s">
        <v>538</v>
      </c>
      <c r="G372" s="4" t="s">
        <v>3054</v>
      </c>
      <c r="H372" s="2" t="s">
        <v>5216</v>
      </c>
      <c r="I372" s="18" t="s">
        <v>4548</v>
      </c>
      <c r="J372" s="18">
        <v>2444</v>
      </c>
      <c r="K372" s="22" t="s">
        <v>2</v>
      </c>
      <c r="L372" s="28" t="s">
        <v>4561</v>
      </c>
      <c r="M372" s="23" t="s">
        <v>3057</v>
      </c>
      <c r="N372" s="20" t="s">
        <v>2</v>
      </c>
      <c r="O372" s="3">
        <v>33658</v>
      </c>
    </row>
    <row r="373" spans="1:15" x14ac:dyDescent="0.3">
      <c r="A373" s="58"/>
      <c r="B373" s="58"/>
      <c r="C373" s="58"/>
      <c r="D373" s="11"/>
      <c r="E373" s="12"/>
      <c r="F373" s="27" t="s">
        <v>541</v>
      </c>
      <c r="G373" s="4" t="s">
        <v>3061</v>
      </c>
      <c r="H373" s="2" t="s">
        <v>5217</v>
      </c>
      <c r="I373" s="18" t="s">
        <v>4548</v>
      </c>
      <c r="J373" s="18" t="s">
        <v>3063</v>
      </c>
      <c r="K373" s="22" t="s">
        <v>2</v>
      </c>
      <c r="L373" s="28" t="s">
        <v>4561</v>
      </c>
      <c r="M373" s="23" t="s">
        <v>3064</v>
      </c>
      <c r="N373" s="20" t="s">
        <v>2</v>
      </c>
      <c r="O373" s="3">
        <v>33672</v>
      </c>
    </row>
    <row r="374" spans="1:15" x14ac:dyDescent="0.3">
      <c r="A374" s="58"/>
      <c r="B374" s="58"/>
      <c r="C374" s="58"/>
      <c r="D374" s="11"/>
      <c r="E374" s="12"/>
      <c r="F374" s="27" t="s">
        <v>543</v>
      </c>
      <c r="G374" s="4" t="s">
        <v>3061</v>
      </c>
      <c r="H374" s="2" t="s">
        <v>5218</v>
      </c>
      <c r="I374" s="18" t="s">
        <v>4548</v>
      </c>
      <c r="J374" s="18">
        <v>2446</v>
      </c>
      <c r="K374" s="22" t="s">
        <v>2</v>
      </c>
      <c r="L374" s="28" t="s">
        <v>4561</v>
      </c>
      <c r="M374" s="23" t="s">
        <v>3064</v>
      </c>
      <c r="N374" s="20" t="s">
        <v>2</v>
      </c>
      <c r="O374" s="3">
        <v>33672</v>
      </c>
    </row>
    <row r="375" spans="1:15" x14ac:dyDescent="0.3">
      <c r="A375" s="58"/>
      <c r="B375" s="58"/>
      <c r="C375" s="58"/>
      <c r="D375" s="11"/>
      <c r="E375" s="12"/>
      <c r="F375" s="27" t="s">
        <v>217</v>
      </c>
      <c r="G375" s="4" t="s">
        <v>3061</v>
      </c>
      <c r="H375" s="2" t="s">
        <v>5219</v>
      </c>
      <c r="I375" s="18" t="s">
        <v>4548</v>
      </c>
      <c r="J375" s="18">
        <v>2447</v>
      </c>
      <c r="K375" s="22" t="s">
        <v>2</v>
      </c>
      <c r="L375" s="28" t="s">
        <v>4561</v>
      </c>
      <c r="M375" s="23" t="s">
        <v>3064</v>
      </c>
      <c r="N375" s="20" t="s">
        <v>2</v>
      </c>
      <c r="O375" s="3">
        <v>33672</v>
      </c>
    </row>
    <row r="376" spans="1:15" x14ac:dyDescent="0.3">
      <c r="A376" s="58"/>
      <c r="B376" s="58"/>
      <c r="C376" s="58"/>
      <c r="D376" s="11"/>
      <c r="E376" s="12"/>
      <c r="F376" s="27" t="s">
        <v>560</v>
      </c>
      <c r="G376" s="4" t="s">
        <v>3071</v>
      </c>
      <c r="H376" s="2" t="s">
        <v>5220</v>
      </c>
      <c r="I376" s="18" t="s">
        <v>4548</v>
      </c>
      <c r="J376" s="18" t="s">
        <v>3073</v>
      </c>
      <c r="K376" s="22" t="s">
        <v>2</v>
      </c>
      <c r="L376" s="28" t="s">
        <v>4561</v>
      </c>
      <c r="M376" s="23" t="s">
        <v>3074</v>
      </c>
      <c r="N376" s="20" t="s">
        <v>2</v>
      </c>
      <c r="O376" s="3">
        <v>33686</v>
      </c>
    </row>
    <row r="377" spans="1:15" x14ac:dyDescent="0.3">
      <c r="A377" s="58"/>
      <c r="B377" s="58"/>
      <c r="C377" s="58"/>
      <c r="D377" s="11"/>
      <c r="E377" s="12"/>
      <c r="F377" s="27" t="s">
        <v>228</v>
      </c>
      <c r="G377" s="4" t="s">
        <v>3078</v>
      </c>
      <c r="H377" s="2" t="s">
        <v>5221</v>
      </c>
      <c r="I377" s="18" t="s">
        <v>4548</v>
      </c>
      <c r="J377" s="18" t="s">
        <v>3080</v>
      </c>
      <c r="K377" s="22" t="s">
        <v>2</v>
      </c>
      <c r="L377" s="28" t="s">
        <v>4561</v>
      </c>
      <c r="M377" s="23" t="s">
        <v>3081</v>
      </c>
      <c r="N377" s="20" t="s">
        <v>2</v>
      </c>
      <c r="O377" s="3">
        <v>33695</v>
      </c>
    </row>
    <row r="378" spans="1:15" x14ac:dyDescent="0.3">
      <c r="A378" s="58"/>
      <c r="B378" s="58"/>
      <c r="C378" s="58"/>
      <c r="D378" s="11"/>
      <c r="E378" s="12"/>
      <c r="F378" s="27" t="s">
        <v>233</v>
      </c>
      <c r="G378" s="4" t="s">
        <v>3084</v>
      </c>
      <c r="H378" s="2" t="s">
        <v>5222</v>
      </c>
      <c r="I378" s="18" t="s">
        <v>4548</v>
      </c>
      <c r="J378" s="18" t="s">
        <v>3086</v>
      </c>
      <c r="K378" s="22" t="s">
        <v>2</v>
      </c>
      <c r="L378" s="28" t="s">
        <v>4561</v>
      </c>
      <c r="M378" s="23" t="s">
        <v>3081</v>
      </c>
      <c r="N378" s="20" t="s">
        <v>2</v>
      </c>
      <c r="O378" s="3">
        <v>33695</v>
      </c>
    </row>
    <row r="379" spans="1:15" x14ac:dyDescent="0.3">
      <c r="A379" s="58"/>
      <c r="B379" s="58"/>
      <c r="C379" s="58"/>
      <c r="D379" s="11"/>
      <c r="E379" s="12"/>
      <c r="F379" s="27" t="s">
        <v>237</v>
      </c>
      <c r="G379" s="4" t="s">
        <v>3089</v>
      </c>
      <c r="H379" s="2" t="s">
        <v>5223</v>
      </c>
      <c r="I379" s="18" t="s">
        <v>4548</v>
      </c>
      <c r="J379" s="18" t="s">
        <v>3091</v>
      </c>
      <c r="K379" s="22" t="s">
        <v>2</v>
      </c>
      <c r="L379" s="28" t="s">
        <v>4561</v>
      </c>
      <c r="M379" s="23" t="s">
        <v>3092</v>
      </c>
      <c r="N379" s="20" t="s">
        <v>2</v>
      </c>
      <c r="O379" s="3">
        <v>33707</v>
      </c>
    </row>
    <row r="380" spans="1:15" x14ac:dyDescent="0.3">
      <c r="A380" s="58"/>
      <c r="B380" s="58"/>
      <c r="C380" s="58"/>
      <c r="D380" s="11"/>
      <c r="E380" s="12"/>
      <c r="F380" s="27" t="s">
        <v>589</v>
      </c>
      <c r="G380" s="4" t="s">
        <v>3096</v>
      </c>
      <c r="H380" s="2" t="s">
        <v>5224</v>
      </c>
      <c r="I380" s="18" t="s">
        <v>4548</v>
      </c>
      <c r="J380" s="18" t="s">
        <v>3098</v>
      </c>
      <c r="K380" s="22" t="s">
        <v>2</v>
      </c>
      <c r="L380" s="28" t="s">
        <v>4561</v>
      </c>
      <c r="M380" s="23" t="s">
        <v>3100</v>
      </c>
      <c r="N380" s="20" t="s">
        <v>2</v>
      </c>
      <c r="O380" s="3">
        <v>33721</v>
      </c>
    </row>
    <row r="381" spans="1:15" x14ac:dyDescent="0.3">
      <c r="A381" s="58"/>
      <c r="B381" s="58"/>
      <c r="C381" s="58"/>
      <c r="D381" s="11"/>
      <c r="E381" s="12"/>
      <c r="F381" s="27" t="s">
        <v>247</v>
      </c>
      <c r="G381" s="4" t="s">
        <v>3096</v>
      </c>
      <c r="H381" s="2" t="s">
        <v>5225</v>
      </c>
      <c r="I381" s="18" t="s">
        <v>4548</v>
      </c>
      <c r="J381" s="18">
        <v>2453</v>
      </c>
      <c r="K381" s="22" t="s">
        <v>2</v>
      </c>
      <c r="L381" s="28" t="s">
        <v>4561</v>
      </c>
      <c r="M381" s="23" t="s">
        <v>3100</v>
      </c>
      <c r="N381" s="20" t="s">
        <v>2</v>
      </c>
      <c r="O381" s="3">
        <v>33721</v>
      </c>
    </row>
    <row r="382" spans="1:15" x14ac:dyDescent="0.3">
      <c r="A382" s="58"/>
      <c r="B382" s="58"/>
      <c r="C382" s="58"/>
      <c r="D382" s="11"/>
      <c r="E382" s="12"/>
      <c r="F382" s="27" t="s">
        <v>254</v>
      </c>
      <c r="G382" s="4" t="s">
        <v>3106</v>
      </c>
      <c r="H382" s="2" t="s">
        <v>5226</v>
      </c>
      <c r="I382" s="18" t="s">
        <v>4548</v>
      </c>
      <c r="J382" s="18" t="s">
        <v>3108</v>
      </c>
      <c r="K382" s="22" t="s">
        <v>2</v>
      </c>
      <c r="L382" s="28" t="s">
        <v>4561</v>
      </c>
      <c r="M382" s="23" t="s">
        <v>3109</v>
      </c>
      <c r="N382" s="20" t="s">
        <v>2</v>
      </c>
      <c r="O382" s="3">
        <v>33728</v>
      </c>
    </row>
    <row r="383" spans="1:15" x14ac:dyDescent="0.3">
      <c r="A383" s="58"/>
      <c r="B383" s="58"/>
      <c r="C383" s="58"/>
      <c r="D383" s="11"/>
      <c r="E383" s="12"/>
      <c r="F383" s="27" t="s">
        <v>607</v>
      </c>
      <c r="G383" s="4" t="s">
        <v>3106</v>
      </c>
      <c r="H383" s="2" t="s">
        <v>5227</v>
      </c>
      <c r="I383" s="18" t="s">
        <v>4548</v>
      </c>
      <c r="J383" s="18">
        <v>2455</v>
      </c>
      <c r="K383" s="22" t="s">
        <v>2</v>
      </c>
      <c r="L383" s="28" t="s">
        <v>4561</v>
      </c>
      <c r="M383" s="23" t="s">
        <v>3109</v>
      </c>
      <c r="N383" s="20" t="s">
        <v>2</v>
      </c>
      <c r="O383" s="3">
        <v>33728</v>
      </c>
    </row>
    <row r="384" spans="1:15" x14ac:dyDescent="0.3">
      <c r="A384" s="58"/>
      <c r="B384" s="58"/>
      <c r="C384" s="58"/>
      <c r="D384" s="11"/>
      <c r="E384" s="12"/>
      <c r="F384" s="27" t="s">
        <v>265</v>
      </c>
      <c r="G384" s="4" t="s">
        <v>3117</v>
      </c>
      <c r="H384" s="2" t="s">
        <v>5228</v>
      </c>
      <c r="I384" s="18" t="s">
        <v>4548</v>
      </c>
      <c r="J384" s="18" t="s">
        <v>3119</v>
      </c>
      <c r="K384" s="22" t="s">
        <v>2</v>
      </c>
      <c r="L384" s="28" t="s">
        <v>4561</v>
      </c>
      <c r="M384" s="23" t="s">
        <v>3120</v>
      </c>
      <c r="N384" s="20" t="s">
        <v>2</v>
      </c>
      <c r="O384" s="3">
        <v>33742</v>
      </c>
    </row>
    <row r="385" spans="1:15" x14ac:dyDescent="0.3">
      <c r="A385" s="58"/>
      <c r="B385" s="58"/>
      <c r="C385" s="58"/>
      <c r="D385" s="11"/>
      <c r="E385" s="12"/>
      <c r="F385" s="27" t="s">
        <v>275</v>
      </c>
      <c r="G385" s="4" t="s">
        <v>3123</v>
      </c>
      <c r="H385" s="2" t="s">
        <v>5229</v>
      </c>
      <c r="I385" s="18" t="s">
        <v>4548</v>
      </c>
      <c r="J385" s="18" t="s">
        <v>3125</v>
      </c>
      <c r="K385" s="22" t="s">
        <v>2</v>
      </c>
      <c r="L385" s="28" t="s">
        <v>4561</v>
      </c>
      <c r="M385" s="23" t="s">
        <v>3081</v>
      </c>
      <c r="N385" s="20" t="s">
        <v>2</v>
      </c>
      <c r="O385" s="3">
        <v>33756</v>
      </c>
    </row>
    <row r="386" spans="1:15" x14ac:dyDescent="0.3">
      <c r="A386" s="58"/>
      <c r="B386" s="58"/>
      <c r="C386" s="58"/>
      <c r="D386" s="11"/>
      <c r="E386" s="12"/>
      <c r="F386" s="27" t="s">
        <v>634</v>
      </c>
      <c r="G386" s="4" t="s">
        <v>3123</v>
      </c>
      <c r="H386" s="2" t="s">
        <v>5230</v>
      </c>
      <c r="I386" s="18" t="s">
        <v>4548</v>
      </c>
      <c r="J386" s="18">
        <v>2458</v>
      </c>
      <c r="K386" s="22" t="s">
        <v>2</v>
      </c>
      <c r="L386" s="28" t="s">
        <v>4561</v>
      </c>
      <c r="M386" s="23" t="s">
        <v>3081</v>
      </c>
      <c r="N386" s="20" t="s">
        <v>2</v>
      </c>
      <c r="O386" s="3">
        <v>33756</v>
      </c>
    </row>
    <row r="387" spans="1:15" x14ac:dyDescent="0.3">
      <c r="A387" s="58"/>
      <c r="B387" s="58"/>
      <c r="C387" s="58"/>
      <c r="D387" s="11"/>
      <c r="E387" s="12"/>
      <c r="F387" s="27" t="s">
        <v>285</v>
      </c>
      <c r="G387" s="4" t="s">
        <v>3123</v>
      </c>
      <c r="H387" s="2" t="s">
        <v>5231</v>
      </c>
      <c r="I387" s="18" t="s">
        <v>4548</v>
      </c>
      <c r="J387" s="18">
        <v>2459</v>
      </c>
      <c r="K387" s="22" t="s">
        <v>2</v>
      </c>
      <c r="L387" s="28" t="s">
        <v>4561</v>
      </c>
      <c r="M387" s="23" t="s">
        <v>3081</v>
      </c>
      <c r="N387" s="20" t="s">
        <v>2</v>
      </c>
      <c r="O387" s="3">
        <v>33756</v>
      </c>
    </row>
    <row r="388" spans="1:15" x14ac:dyDescent="0.3">
      <c r="A388" s="58"/>
      <c r="B388" s="58"/>
      <c r="C388" s="58"/>
      <c r="D388" s="11"/>
      <c r="E388" s="12"/>
      <c r="F388" s="27" t="s">
        <v>650</v>
      </c>
      <c r="G388" s="4" t="s">
        <v>3123</v>
      </c>
      <c r="H388" s="2" t="s">
        <v>5232</v>
      </c>
      <c r="I388" s="18" t="s">
        <v>4548</v>
      </c>
      <c r="J388" s="18">
        <v>2460</v>
      </c>
      <c r="K388" s="22" t="s">
        <v>2</v>
      </c>
      <c r="L388" s="28" t="s">
        <v>4561</v>
      </c>
      <c r="M388" s="23" t="s">
        <v>3081</v>
      </c>
      <c r="N388" s="20" t="s">
        <v>2</v>
      </c>
      <c r="O388" s="3">
        <v>33756</v>
      </c>
    </row>
    <row r="389" spans="1:15" x14ac:dyDescent="0.3">
      <c r="A389" s="58"/>
      <c r="B389" s="58"/>
      <c r="C389" s="58"/>
      <c r="D389" s="11"/>
      <c r="E389" s="12"/>
      <c r="F389" s="27" t="s">
        <v>1840</v>
      </c>
      <c r="G389" s="4" t="s">
        <v>3123</v>
      </c>
      <c r="H389" s="2" t="s">
        <v>5233</v>
      </c>
      <c r="I389" s="18" t="s">
        <v>4548</v>
      </c>
      <c r="J389" s="18">
        <v>2461</v>
      </c>
      <c r="K389" s="22" t="s">
        <v>2</v>
      </c>
      <c r="L389" s="28" t="s">
        <v>4561</v>
      </c>
      <c r="M389" s="23" t="s">
        <v>3081</v>
      </c>
      <c r="N389" s="20" t="s">
        <v>2</v>
      </c>
      <c r="O389" s="3">
        <v>33756</v>
      </c>
    </row>
    <row r="390" spans="1:15" x14ac:dyDescent="0.3">
      <c r="A390" s="58"/>
      <c r="B390" s="58"/>
      <c r="C390" s="58"/>
      <c r="D390" s="11"/>
      <c r="E390" s="12"/>
      <c r="F390" s="26" t="s">
        <v>306</v>
      </c>
      <c r="G390" s="4" t="s">
        <v>3141</v>
      </c>
      <c r="H390" s="2" t="s">
        <v>5234</v>
      </c>
      <c r="I390" s="18" t="s">
        <v>4548</v>
      </c>
      <c r="J390" s="18" t="s">
        <v>3143</v>
      </c>
      <c r="K390" s="22" t="s">
        <v>2</v>
      </c>
      <c r="L390" s="28" t="s">
        <v>4561</v>
      </c>
      <c r="M390" s="23" t="s">
        <v>3144</v>
      </c>
      <c r="N390" s="20" t="s">
        <v>2</v>
      </c>
      <c r="O390" s="3">
        <v>33770</v>
      </c>
    </row>
    <row r="391" spans="1:15" x14ac:dyDescent="0.3">
      <c r="A391" s="58"/>
      <c r="B391" s="58"/>
      <c r="C391" s="58"/>
      <c r="D391" s="11"/>
      <c r="E391" s="12"/>
      <c r="F391" s="27" t="s">
        <v>309</v>
      </c>
      <c r="G391" s="4" t="s">
        <v>3141</v>
      </c>
      <c r="H391" s="2" t="s">
        <v>5235</v>
      </c>
      <c r="I391" s="18" t="s">
        <v>4548</v>
      </c>
      <c r="J391" s="18">
        <v>2463</v>
      </c>
      <c r="K391" s="22" t="s">
        <v>2</v>
      </c>
      <c r="L391" s="28" t="s">
        <v>4561</v>
      </c>
      <c r="M391" s="23" t="s">
        <v>3144</v>
      </c>
      <c r="N391" s="20" t="s">
        <v>2</v>
      </c>
      <c r="O391" s="3">
        <v>33770</v>
      </c>
    </row>
    <row r="392" spans="1:15" x14ac:dyDescent="0.3">
      <c r="A392" s="58"/>
      <c r="B392" s="58"/>
      <c r="C392" s="58"/>
      <c r="D392" s="11"/>
      <c r="E392" s="12"/>
      <c r="F392" s="27" t="s">
        <v>1307</v>
      </c>
      <c r="G392" s="4" t="s">
        <v>3141</v>
      </c>
      <c r="H392" s="2" t="s">
        <v>5236</v>
      </c>
      <c r="I392" s="18" t="s">
        <v>4548</v>
      </c>
      <c r="J392" s="18">
        <v>2464</v>
      </c>
      <c r="K392" s="22" t="s">
        <v>2</v>
      </c>
      <c r="L392" s="28" t="s">
        <v>4561</v>
      </c>
      <c r="M392" s="23" t="s">
        <v>3144</v>
      </c>
      <c r="N392" s="20" t="s">
        <v>2</v>
      </c>
      <c r="O392" s="3">
        <v>33770</v>
      </c>
    </row>
    <row r="393" spans="1:15" x14ac:dyDescent="0.3">
      <c r="A393" s="58"/>
      <c r="B393" s="58"/>
      <c r="C393" s="58"/>
      <c r="D393" s="11"/>
      <c r="E393" s="12"/>
      <c r="F393" s="27" t="s">
        <v>711</v>
      </c>
      <c r="G393" s="4" t="s">
        <v>3164</v>
      </c>
      <c r="H393" s="2" t="s">
        <v>5240</v>
      </c>
      <c r="I393" s="18" t="s">
        <v>4548</v>
      </c>
      <c r="J393" s="18" t="s">
        <v>3166</v>
      </c>
      <c r="K393" s="22" t="s">
        <v>2</v>
      </c>
      <c r="L393" s="28" t="s">
        <v>4561</v>
      </c>
      <c r="M393" s="23" t="s">
        <v>3155</v>
      </c>
      <c r="N393" s="20" t="s">
        <v>2</v>
      </c>
      <c r="O393" s="3">
        <v>33791</v>
      </c>
    </row>
    <row r="394" spans="1:15" x14ac:dyDescent="0.3">
      <c r="A394" s="58"/>
      <c r="B394" s="58"/>
      <c r="C394" s="58"/>
      <c r="D394" s="11"/>
      <c r="E394" s="12"/>
      <c r="F394" s="26" t="s">
        <v>366</v>
      </c>
      <c r="G394" s="4" t="s">
        <v>3185</v>
      </c>
      <c r="H394" s="2" t="s">
        <v>5241</v>
      </c>
      <c r="I394" s="18" t="s">
        <v>4548</v>
      </c>
      <c r="J394" s="18" t="s">
        <v>3187</v>
      </c>
      <c r="K394" s="22" t="s">
        <v>2</v>
      </c>
      <c r="L394" s="28" t="s">
        <v>4561</v>
      </c>
      <c r="M394" s="23" t="s">
        <v>3189</v>
      </c>
      <c r="N394" s="20" t="s">
        <v>2</v>
      </c>
      <c r="O394" s="3">
        <v>33761</v>
      </c>
    </row>
    <row r="395" spans="1:15" x14ac:dyDescent="0.3">
      <c r="A395" s="58"/>
      <c r="B395" s="58"/>
      <c r="C395" s="58"/>
      <c r="D395" s="11"/>
      <c r="E395" s="12"/>
      <c r="F395" s="27" t="s">
        <v>368</v>
      </c>
      <c r="G395" s="4" t="s">
        <v>3185</v>
      </c>
      <c r="H395" s="2" t="s">
        <v>5242</v>
      </c>
      <c r="I395" s="18" t="s">
        <v>4548</v>
      </c>
      <c r="J395" s="18">
        <v>2470</v>
      </c>
      <c r="K395" s="22" t="s">
        <v>2</v>
      </c>
      <c r="L395" s="28" t="s">
        <v>4561</v>
      </c>
      <c r="M395" s="23" t="s">
        <v>3189</v>
      </c>
      <c r="N395" s="20" t="s">
        <v>2</v>
      </c>
      <c r="O395" s="3">
        <v>33761</v>
      </c>
    </row>
    <row r="396" spans="1:15" x14ac:dyDescent="0.3">
      <c r="A396" s="58"/>
      <c r="B396" s="58"/>
      <c r="C396" s="58"/>
      <c r="D396" s="11"/>
      <c r="E396" s="12"/>
      <c r="F396" s="27" t="s">
        <v>756</v>
      </c>
      <c r="G396" s="4" t="s">
        <v>3185</v>
      </c>
      <c r="H396" s="2" t="s">
        <v>5243</v>
      </c>
      <c r="I396" s="18" t="s">
        <v>4548</v>
      </c>
      <c r="J396" s="18">
        <v>2471</v>
      </c>
      <c r="K396" s="22" t="s">
        <v>2</v>
      </c>
      <c r="L396" s="28" t="s">
        <v>4561</v>
      </c>
      <c r="M396" s="23" t="s">
        <v>3189</v>
      </c>
      <c r="N396" s="20" t="s">
        <v>2</v>
      </c>
      <c r="O396" s="3">
        <v>33761</v>
      </c>
    </row>
    <row r="397" spans="1:15" x14ac:dyDescent="0.3">
      <c r="A397" s="58"/>
      <c r="B397" s="58"/>
      <c r="C397" s="58"/>
      <c r="D397" s="11"/>
      <c r="E397" s="12"/>
      <c r="F397" s="27" t="s">
        <v>374</v>
      </c>
      <c r="G397" s="4" t="s">
        <v>3185</v>
      </c>
      <c r="H397" s="2" t="s">
        <v>5244</v>
      </c>
      <c r="I397" s="18" t="s">
        <v>4548</v>
      </c>
      <c r="J397" s="18">
        <v>2472</v>
      </c>
      <c r="K397" s="22" t="s">
        <v>2</v>
      </c>
      <c r="L397" s="28" t="s">
        <v>4561</v>
      </c>
      <c r="M397" s="23" t="s">
        <v>3189</v>
      </c>
      <c r="N397" s="20" t="s">
        <v>2</v>
      </c>
      <c r="O397" s="3">
        <v>33761</v>
      </c>
    </row>
    <row r="398" spans="1:15" x14ac:dyDescent="0.3">
      <c r="A398" s="58"/>
      <c r="B398" s="58"/>
      <c r="C398" s="58"/>
      <c r="D398" s="11"/>
      <c r="E398" s="12"/>
      <c r="F398" s="27" t="s">
        <v>379</v>
      </c>
      <c r="G398" s="4" t="s">
        <v>3198</v>
      </c>
      <c r="H398" s="2" t="s">
        <v>5245</v>
      </c>
      <c r="I398" s="18" t="s">
        <v>4548</v>
      </c>
      <c r="J398" s="18" t="s">
        <v>3200</v>
      </c>
      <c r="K398" s="22" t="s">
        <v>2</v>
      </c>
      <c r="L398" s="28" t="s">
        <v>4561</v>
      </c>
      <c r="M398" s="23" t="s">
        <v>27</v>
      </c>
      <c r="N398" s="20" t="s">
        <v>2</v>
      </c>
      <c r="O398" s="3">
        <v>33819</v>
      </c>
    </row>
    <row r="399" spans="1:15" x14ac:dyDescent="0.3">
      <c r="A399" s="58"/>
      <c r="B399" s="58"/>
      <c r="C399" s="58"/>
      <c r="D399" s="11"/>
      <c r="E399" s="12"/>
      <c r="F399" s="27" t="s">
        <v>386</v>
      </c>
      <c r="G399" s="4" t="s">
        <v>3203</v>
      </c>
      <c r="H399" s="2" t="s">
        <v>5246</v>
      </c>
      <c r="I399" s="18" t="s">
        <v>4548</v>
      </c>
      <c r="J399" s="18" t="s">
        <v>3205</v>
      </c>
      <c r="K399" s="22" t="s">
        <v>2</v>
      </c>
      <c r="L399" s="28" t="s">
        <v>4561</v>
      </c>
      <c r="M399" s="23" t="s">
        <v>27</v>
      </c>
      <c r="N399" s="20" t="s">
        <v>2</v>
      </c>
      <c r="O399" s="3">
        <v>33847</v>
      </c>
    </row>
    <row r="400" spans="1:15" x14ac:dyDescent="0.3">
      <c r="A400" s="58"/>
      <c r="B400" s="58"/>
      <c r="C400" s="58"/>
      <c r="D400" s="11"/>
      <c r="E400" s="12"/>
      <c r="F400" s="27" t="s">
        <v>392</v>
      </c>
      <c r="G400" s="4" t="s">
        <v>3203</v>
      </c>
      <c r="H400" s="2" t="s">
        <v>5248</v>
      </c>
      <c r="I400" s="18" t="s">
        <v>4548</v>
      </c>
      <c r="J400" s="18">
        <v>2475</v>
      </c>
      <c r="K400" s="22" t="s">
        <v>2</v>
      </c>
      <c r="L400" s="28" t="s">
        <v>4561</v>
      </c>
      <c r="M400" s="23" t="s">
        <v>27</v>
      </c>
      <c r="N400" s="20" t="s">
        <v>2</v>
      </c>
      <c r="O400" s="3">
        <v>33847</v>
      </c>
    </row>
    <row r="401" spans="1:15" x14ac:dyDescent="0.3">
      <c r="A401" s="58"/>
      <c r="B401" s="58"/>
      <c r="C401" s="58"/>
      <c r="D401" s="11"/>
      <c r="E401" s="12"/>
      <c r="F401" s="27" t="s">
        <v>1406</v>
      </c>
      <c r="G401" s="4" t="s">
        <v>3203</v>
      </c>
      <c r="H401" s="2" t="s">
        <v>5249</v>
      </c>
      <c r="I401" s="18" t="s">
        <v>4548</v>
      </c>
      <c r="J401" s="18">
        <v>2476</v>
      </c>
      <c r="K401" s="22" t="s">
        <v>2</v>
      </c>
      <c r="L401" s="28" t="s">
        <v>4561</v>
      </c>
      <c r="M401" s="23" t="s">
        <v>27</v>
      </c>
      <c r="N401" s="20" t="s">
        <v>2</v>
      </c>
      <c r="O401" s="3">
        <v>33847</v>
      </c>
    </row>
    <row r="402" spans="1:15" x14ac:dyDescent="0.3">
      <c r="A402" s="58"/>
      <c r="B402" s="58"/>
      <c r="C402" s="58"/>
      <c r="D402" s="11"/>
      <c r="E402" s="12"/>
      <c r="F402" s="27" t="s">
        <v>417</v>
      </c>
      <c r="G402" s="4" t="s">
        <v>3212</v>
      </c>
      <c r="H402" s="2" t="s">
        <v>5251</v>
      </c>
      <c r="I402" s="18" t="s">
        <v>4548</v>
      </c>
      <c r="J402" s="18">
        <v>2480</v>
      </c>
      <c r="K402" s="22" t="s">
        <v>2</v>
      </c>
      <c r="L402" s="28" t="s">
        <v>4561</v>
      </c>
      <c r="M402" s="23" t="s">
        <v>3215</v>
      </c>
      <c r="N402" s="20" t="s">
        <v>2</v>
      </c>
      <c r="O402" s="3">
        <v>33854</v>
      </c>
    </row>
    <row r="403" spans="1:15" x14ac:dyDescent="0.3">
      <c r="A403" s="58"/>
      <c r="B403" s="58"/>
      <c r="C403" s="58"/>
      <c r="D403" s="11"/>
      <c r="E403" s="12"/>
      <c r="F403" s="26" t="s">
        <v>418</v>
      </c>
      <c r="G403" s="4" t="s">
        <v>3212</v>
      </c>
      <c r="H403" s="2" t="s">
        <v>5252</v>
      </c>
      <c r="I403" s="18" t="s">
        <v>4548</v>
      </c>
      <c r="J403" s="18" t="s">
        <v>3214</v>
      </c>
      <c r="K403" s="22" t="s">
        <v>2</v>
      </c>
      <c r="L403" s="28" t="s">
        <v>4561</v>
      </c>
      <c r="M403" s="23" t="s">
        <v>3215</v>
      </c>
      <c r="N403" s="20" t="s">
        <v>2</v>
      </c>
      <c r="O403" s="3">
        <v>33854</v>
      </c>
    </row>
    <row r="404" spans="1:15" x14ac:dyDescent="0.3">
      <c r="A404" s="58"/>
      <c r="B404" s="58"/>
      <c r="C404" s="58"/>
      <c r="D404" s="11"/>
      <c r="E404" s="12"/>
      <c r="F404" s="27" t="s">
        <v>420</v>
      </c>
      <c r="G404" s="4" t="s">
        <v>3212</v>
      </c>
      <c r="H404" s="2" t="s">
        <v>5253</v>
      </c>
      <c r="I404" s="18" t="s">
        <v>4548</v>
      </c>
      <c r="J404" s="18">
        <v>2478</v>
      </c>
      <c r="K404" s="22" t="s">
        <v>2</v>
      </c>
      <c r="L404" s="28" t="s">
        <v>4561</v>
      </c>
      <c r="M404" s="23" t="s">
        <v>3215</v>
      </c>
      <c r="N404" s="20" t="s">
        <v>2</v>
      </c>
      <c r="O404" s="3">
        <v>33854</v>
      </c>
    </row>
    <row r="405" spans="1:15" x14ac:dyDescent="0.3">
      <c r="A405" s="58"/>
      <c r="B405" s="58"/>
      <c r="C405" s="58"/>
      <c r="D405" s="11"/>
      <c r="E405" s="12"/>
      <c r="F405" s="27" t="s">
        <v>422</v>
      </c>
      <c r="G405" s="4" t="s">
        <v>3212</v>
      </c>
      <c r="H405" s="2" t="s">
        <v>5254</v>
      </c>
      <c r="I405" s="18" t="s">
        <v>4548</v>
      </c>
      <c r="J405" s="18">
        <v>2479</v>
      </c>
      <c r="K405" s="22" t="s">
        <v>2</v>
      </c>
      <c r="L405" s="28" t="s">
        <v>4561</v>
      </c>
      <c r="M405" s="23" t="s">
        <v>3215</v>
      </c>
      <c r="N405" s="20" t="s">
        <v>2</v>
      </c>
      <c r="O405" s="3">
        <v>33854</v>
      </c>
    </row>
    <row r="406" spans="1:15" x14ac:dyDescent="0.3">
      <c r="A406" s="58"/>
      <c r="B406" s="58"/>
      <c r="C406" s="58"/>
      <c r="D406" s="11"/>
      <c r="E406" s="12"/>
      <c r="F406" s="27" t="s">
        <v>428</v>
      </c>
      <c r="G406" s="4" t="s">
        <v>3227</v>
      </c>
      <c r="H406" s="2" t="s">
        <v>5255</v>
      </c>
      <c r="I406" s="18" t="s">
        <v>4548</v>
      </c>
      <c r="J406" s="18" t="s">
        <v>3229</v>
      </c>
      <c r="K406" s="22" t="s">
        <v>2</v>
      </c>
      <c r="L406" s="28" t="s">
        <v>4561</v>
      </c>
      <c r="M406" s="23" t="s">
        <v>3230</v>
      </c>
      <c r="N406" s="20" t="s">
        <v>2</v>
      </c>
      <c r="O406" s="3">
        <v>33861</v>
      </c>
    </row>
    <row r="407" spans="1:15" x14ac:dyDescent="0.3">
      <c r="A407" s="58"/>
      <c r="B407" s="58"/>
      <c r="C407" s="58"/>
      <c r="D407" s="11"/>
      <c r="E407" s="12"/>
      <c r="F407" s="27" t="s">
        <v>438</v>
      </c>
      <c r="G407" s="4" t="s">
        <v>3234</v>
      </c>
      <c r="H407" s="2" t="s">
        <v>5256</v>
      </c>
      <c r="I407" s="18" t="s">
        <v>4548</v>
      </c>
      <c r="J407" s="18" t="s">
        <v>3236</v>
      </c>
      <c r="K407" s="22" t="s">
        <v>2</v>
      </c>
      <c r="L407" s="28" t="s">
        <v>4561</v>
      </c>
      <c r="M407" s="23" t="s">
        <v>3237</v>
      </c>
      <c r="N407" s="20" t="s">
        <v>2</v>
      </c>
      <c r="O407" s="3">
        <v>33868</v>
      </c>
    </row>
    <row r="408" spans="1:15" x14ac:dyDescent="0.3">
      <c r="A408" s="58"/>
      <c r="B408" s="58"/>
      <c r="C408" s="58"/>
      <c r="D408" s="11"/>
      <c r="E408" s="12"/>
      <c r="F408" s="27" t="s">
        <v>838</v>
      </c>
      <c r="G408" s="4" t="s">
        <v>3244</v>
      </c>
      <c r="H408" s="2" t="s">
        <v>5257</v>
      </c>
      <c r="I408" s="18" t="s">
        <v>4548</v>
      </c>
      <c r="J408" s="18" t="s">
        <v>3246</v>
      </c>
      <c r="K408" s="22" t="s">
        <v>2</v>
      </c>
      <c r="L408" s="28" t="s">
        <v>4561</v>
      </c>
      <c r="M408" s="23" t="s">
        <v>3247</v>
      </c>
      <c r="N408" s="20" t="s">
        <v>2</v>
      </c>
      <c r="O408" s="3">
        <v>33882</v>
      </c>
    </row>
    <row r="409" spans="1:15" x14ac:dyDescent="0.3">
      <c r="A409" s="58"/>
      <c r="B409" s="58"/>
      <c r="C409" s="58"/>
      <c r="D409" s="11"/>
      <c r="E409" s="12"/>
      <c r="F409" s="27" t="s">
        <v>458</v>
      </c>
      <c r="G409" s="4" t="s">
        <v>3264</v>
      </c>
      <c r="H409" s="2" t="s">
        <v>5259</v>
      </c>
      <c r="I409" s="18" t="s">
        <v>4548</v>
      </c>
      <c r="J409" s="18" t="s">
        <v>3266</v>
      </c>
      <c r="K409" s="22" t="s">
        <v>2</v>
      </c>
      <c r="L409" s="28" t="s">
        <v>4561</v>
      </c>
      <c r="M409" s="23" t="s">
        <v>3267</v>
      </c>
      <c r="N409" s="20" t="s">
        <v>2</v>
      </c>
      <c r="O409" s="3">
        <v>33903</v>
      </c>
    </row>
    <row r="410" spans="1:15" x14ac:dyDescent="0.3">
      <c r="A410" s="58"/>
      <c r="B410" s="58"/>
      <c r="C410" s="58"/>
      <c r="D410" s="11"/>
      <c r="E410" s="12"/>
      <c r="F410" s="27" t="s">
        <v>464</v>
      </c>
      <c r="G410" s="4" t="s">
        <v>3270</v>
      </c>
      <c r="H410" s="2" t="s">
        <v>5260</v>
      </c>
      <c r="I410" s="18" t="s">
        <v>4548</v>
      </c>
      <c r="J410" s="18" t="s">
        <v>3272</v>
      </c>
      <c r="K410" s="22" t="s">
        <v>2</v>
      </c>
      <c r="L410" s="28" t="s">
        <v>4561</v>
      </c>
      <c r="M410" s="23" t="s">
        <v>3273</v>
      </c>
      <c r="N410" s="20" t="s">
        <v>2</v>
      </c>
      <c r="O410" s="3">
        <v>33924</v>
      </c>
    </row>
    <row r="411" spans="1:15" x14ac:dyDescent="0.3">
      <c r="A411" s="58"/>
      <c r="B411" s="58"/>
      <c r="C411" s="58"/>
      <c r="D411" s="11"/>
      <c r="E411" s="12"/>
      <c r="F411" s="27" t="s">
        <v>471</v>
      </c>
      <c r="G411" s="4" t="s">
        <v>3270</v>
      </c>
      <c r="H411" s="2" t="s">
        <v>5261</v>
      </c>
      <c r="I411" s="18" t="s">
        <v>4548</v>
      </c>
      <c r="J411" s="18">
        <v>2487</v>
      </c>
      <c r="K411" s="22" t="s">
        <v>2</v>
      </c>
      <c r="L411" s="28" t="s">
        <v>4561</v>
      </c>
      <c r="M411" s="23" t="s">
        <v>3273</v>
      </c>
      <c r="N411" s="20" t="s">
        <v>2</v>
      </c>
      <c r="O411" s="3">
        <v>33924</v>
      </c>
    </row>
    <row r="412" spans="1:15" x14ac:dyDescent="0.3">
      <c r="A412" s="58"/>
      <c r="B412" s="58"/>
      <c r="C412" s="58"/>
      <c r="D412" s="11"/>
      <c r="E412" s="12"/>
      <c r="F412" s="27" t="s">
        <v>478</v>
      </c>
      <c r="G412" s="4" t="s">
        <v>3280</v>
      </c>
      <c r="H412" s="2" t="s">
        <v>5262</v>
      </c>
      <c r="I412" s="18" t="s">
        <v>4548</v>
      </c>
      <c r="J412" s="18" t="s">
        <v>3282</v>
      </c>
      <c r="K412" s="22" t="s">
        <v>2</v>
      </c>
      <c r="L412" s="28" t="s">
        <v>4561</v>
      </c>
      <c r="M412" s="23" t="s">
        <v>3283</v>
      </c>
      <c r="N412" s="20" t="s">
        <v>2</v>
      </c>
      <c r="O412" s="3">
        <v>33931</v>
      </c>
    </row>
    <row r="413" spans="1:15" x14ac:dyDescent="0.3">
      <c r="A413" s="58"/>
      <c r="B413" s="58"/>
      <c r="C413" s="58"/>
      <c r="D413" s="11"/>
      <c r="E413" s="12"/>
      <c r="F413" s="27" t="s">
        <v>485</v>
      </c>
      <c r="G413" s="4" t="s">
        <v>3287</v>
      </c>
      <c r="H413" s="2" t="s">
        <v>5263</v>
      </c>
      <c r="I413" s="18" t="s">
        <v>4548</v>
      </c>
      <c r="J413" s="18" t="s">
        <v>3289</v>
      </c>
      <c r="K413" s="22" t="s">
        <v>2</v>
      </c>
      <c r="L413" s="28" t="s">
        <v>4561</v>
      </c>
      <c r="M413" s="23" t="s">
        <v>3291</v>
      </c>
      <c r="N413" s="20" t="s">
        <v>2</v>
      </c>
      <c r="O413" s="3">
        <v>34015</v>
      </c>
    </row>
    <row r="414" spans="1:15" x14ac:dyDescent="0.3">
      <c r="A414" s="58"/>
      <c r="B414" s="58"/>
      <c r="C414" s="58"/>
      <c r="D414" s="11"/>
      <c r="E414" s="12"/>
      <c r="F414" s="27" t="s">
        <v>867</v>
      </c>
      <c r="G414" s="4" t="s">
        <v>3287</v>
      </c>
      <c r="H414" s="2" t="s">
        <v>5264</v>
      </c>
      <c r="I414" s="18" t="s">
        <v>4548</v>
      </c>
      <c r="J414" s="18">
        <v>2490</v>
      </c>
      <c r="K414" s="22" t="s">
        <v>2</v>
      </c>
      <c r="L414" s="28" t="s">
        <v>4561</v>
      </c>
      <c r="M414" s="23" t="s">
        <v>3291</v>
      </c>
      <c r="N414" s="20" t="s">
        <v>2</v>
      </c>
      <c r="O414" s="3">
        <v>34015</v>
      </c>
    </row>
    <row r="415" spans="1:15" x14ac:dyDescent="0.3">
      <c r="A415" s="58"/>
      <c r="B415" s="58"/>
      <c r="C415" s="58"/>
      <c r="D415" s="11"/>
      <c r="E415" s="12"/>
      <c r="F415" s="27" t="s">
        <v>494</v>
      </c>
      <c r="G415" s="4" t="s">
        <v>3298</v>
      </c>
      <c r="H415" s="2" t="s">
        <v>5265</v>
      </c>
      <c r="I415" s="18" t="s">
        <v>4548</v>
      </c>
      <c r="J415" s="18" t="s">
        <v>3300</v>
      </c>
      <c r="K415" s="22" t="s">
        <v>2</v>
      </c>
      <c r="L415" s="28" t="s">
        <v>4561</v>
      </c>
      <c r="M415" s="23" t="s">
        <v>3302</v>
      </c>
      <c r="N415" s="20" t="s">
        <v>2</v>
      </c>
      <c r="O415" s="3">
        <v>34043</v>
      </c>
    </row>
    <row r="416" spans="1:15" x14ac:dyDescent="0.3">
      <c r="A416" s="58"/>
      <c r="B416" s="58"/>
      <c r="C416" s="58"/>
      <c r="D416" s="11"/>
      <c r="E416" s="12"/>
      <c r="F416" s="27" t="s">
        <v>500</v>
      </c>
      <c r="G416" s="4" t="s">
        <v>3298</v>
      </c>
      <c r="H416" s="2" t="s">
        <v>5266</v>
      </c>
      <c r="I416" s="18" t="s">
        <v>4548</v>
      </c>
      <c r="J416" s="18">
        <v>2492</v>
      </c>
      <c r="K416" s="22" t="s">
        <v>2</v>
      </c>
      <c r="L416" s="28" t="s">
        <v>4561</v>
      </c>
      <c r="M416" s="23" t="s">
        <v>3302</v>
      </c>
      <c r="N416" s="20" t="s">
        <v>2</v>
      </c>
      <c r="O416" s="3">
        <v>34043</v>
      </c>
    </row>
    <row r="417" spans="1:15" x14ac:dyDescent="0.3">
      <c r="A417" s="58"/>
      <c r="B417" s="58"/>
      <c r="C417" s="58"/>
      <c r="D417" s="11"/>
      <c r="E417" s="12"/>
      <c r="F417" s="27" t="s">
        <v>882</v>
      </c>
      <c r="G417" s="4" t="s">
        <v>3298</v>
      </c>
      <c r="H417" s="2" t="s">
        <v>5267</v>
      </c>
      <c r="I417" s="18" t="s">
        <v>4548</v>
      </c>
      <c r="J417" s="18">
        <v>2493</v>
      </c>
      <c r="K417" s="22" t="s">
        <v>2</v>
      </c>
      <c r="L417" s="28" t="s">
        <v>4561</v>
      </c>
      <c r="M417" s="23" t="s">
        <v>3302</v>
      </c>
      <c r="N417" s="20" t="s">
        <v>2</v>
      </c>
      <c r="O417" s="3">
        <v>34043</v>
      </c>
    </row>
    <row r="418" spans="1:15" x14ac:dyDescent="0.3">
      <c r="A418" s="58"/>
      <c r="B418" s="58"/>
      <c r="C418" s="58"/>
      <c r="D418" s="11"/>
      <c r="E418" s="12"/>
      <c r="F418" s="27" t="s">
        <v>891</v>
      </c>
      <c r="G418" s="4" t="s">
        <v>3312</v>
      </c>
      <c r="H418" s="2" t="s">
        <v>5268</v>
      </c>
      <c r="I418" s="18" t="s">
        <v>4548</v>
      </c>
      <c r="J418" s="18" t="s">
        <v>3314</v>
      </c>
      <c r="K418" s="22" t="s">
        <v>2</v>
      </c>
      <c r="L418" s="28" t="s">
        <v>4561</v>
      </c>
      <c r="M418" s="23" t="s">
        <v>3302</v>
      </c>
      <c r="N418" s="20" t="s">
        <v>2</v>
      </c>
      <c r="O418" s="3">
        <v>34043</v>
      </c>
    </row>
    <row r="419" spans="1:15" x14ac:dyDescent="0.3">
      <c r="A419" s="58"/>
      <c r="B419" s="58"/>
      <c r="C419" s="58"/>
      <c r="D419" s="11"/>
      <c r="E419" s="12"/>
      <c r="F419" s="27" t="s">
        <v>897</v>
      </c>
      <c r="G419" s="4" t="s">
        <v>3316</v>
      </c>
      <c r="H419" s="2" t="s">
        <v>5269</v>
      </c>
      <c r="I419" s="18" t="s">
        <v>4548</v>
      </c>
      <c r="J419" s="18" t="s">
        <v>3318</v>
      </c>
      <c r="K419" s="22" t="s">
        <v>2</v>
      </c>
      <c r="L419" s="28" t="s">
        <v>4561</v>
      </c>
      <c r="M419" s="23" t="s">
        <v>3319</v>
      </c>
      <c r="N419" s="20" t="s">
        <v>2</v>
      </c>
      <c r="O419" s="3">
        <v>34050</v>
      </c>
    </row>
    <row r="420" spans="1:15" x14ac:dyDescent="0.3">
      <c r="A420" s="58"/>
      <c r="B420" s="58"/>
      <c r="C420" s="58"/>
      <c r="D420" s="11"/>
      <c r="E420" s="12"/>
      <c r="F420" s="27" t="s">
        <v>921</v>
      </c>
      <c r="G420" s="4" t="s">
        <v>3316</v>
      </c>
      <c r="H420" s="2" t="s">
        <v>5270</v>
      </c>
      <c r="I420" s="18" t="s">
        <v>4548</v>
      </c>
      <c r="J420" s="18">
        <v>2496</v>
      </c>
      <c r="K420" s="22" t="s">
        <v>2</v>
      </c>
      <c r="L420" s="28" t="s">
        <v>4561</v>
      </c>
      <c r="M420" s="23" t="s">
        <v>3319</v>
      </c>
      <c r="N420" s="20" t="s">
        <v>2</v>
      </c>
      <c r="O420" s="3">
        <v>34050</v>
      </c>
    </row>
    <row r="421" spans="1:15" x14ac:dyDescent="0.3">
      <c r="A421" s="58"/>
      <c r="B421" s="58"/>
      <c r="C421" s="58"/>
      <c r="D421" s="11"/>
      <c r="E421" s="12"/>
      <c r="F421" s="27" t="s">
        <v>1550</v>
      </c>
      <c r="G421" s="4" t="s">
        <v>3316</v>
      </c>
      <c r="H421" s="2" t="s">
        <v>5271</v>
      </c>
      <c r="I421" s="18" t="s">
        <v>4548</v>
      </c>
      <c r="J421" s="18">
        <v>2497</v>
      </c>
      <c r="K421" s="22" t="s">
        <v>2</v>
      </c>
      <c r="L421" s="28" t="s">
        <v>4561</v>
      </c>
      <c r="M421" s="23" t="s">
        <v>3319</v>
      </c>
      <c r="N421" s="20" t="s">
        <v>2</v>
      </c>
      <c r="O421" s="3">
        <v>34050</v>
      </c>
    </row>
    <row r="422" spans="1:15" x14ac:dyDescent="0.3">
      <c r="A422" s="58"/>
      <c r="B422" s="58"/>
      <c r="C422" s="58"/>
      <c r="D422" s="11"/>
      <c r="E422" s="12"/>
      <c r="F422" s="27" t="s">
        <v>932</v>
      </c>
      <c r="G422" s="4" t="s">
        <v>3316</v>
      </c>
      <c r="H422" s="2" t="s">
        <v>5272</v>
      </c>
      <c r="I422" s="18" t="s">
        <v>4548</v>
      </c>
      <c r="J422" s="18">
        <v>2498</v>
      </c>
      <c r="K422" s="22" t="s">
        <v>2</v>
      </c>
      <c r="L422" s="28" t="s">
        <v>4561</v>
      </c>
      <c r="M422" s="23" t="s">
        <v>3319</v>
      </c>
      <c r="N422" s="20" t="s">
        <v>2</v>
      </c>
      <c r="O422" s="3">
        <v>34050</v>
      </c>
    </row>
    <row r="423" spans="1:15" x14ac:dyDescent="0.3">
      <c r="A423" s="58"/>
      <c r="B423" s="58"/>
      <c r="C423" s="58"/>
      <c r="D423" s="11"/>
      <c r="E423" s="12"/>
      <c r="F423" s="27" t="s">
        <v>937</v>
      </c>
      <c r="G423" s="4" t="s">
        <v>3316</v>
      </c>
      <c r="H423" s="2" t="s">
        <v>5273</v>
      </c>
      <c r="I423" s="18" t="s">
        <v>4548</v>
      </c>
      <c r="J423" s="18">
        <v>2499</v>
      </c>
      <c r="K423" s="22" t="s">
        <v>2</v>
      </c>
      <c r="L423" s="28" t="s">
        <v>4561</v>
      </c>
      <c r="M423" s="23" t="s">
        <v>3319</v>
      </c>
      <c r="N423" s="20" t="s">
        <v>2</v>
      </c>
      <c r="O423" s="3">
        <v>34050</v>
      </c>
    </row>
    <row r="424" spans="1:15" x14ac:dyDescent="0.3">
      <c r="A424" s="58"/>
      <c r="B424" s="58"/>
      <c r="C424" s="58"/>
      <c r="D424" s="11"/>
      <c r="E424" s="12"/>
      <c r="F424" s="27" t="s">
        <v>962</v>
      </c>
      <c r="G424" s="4" t="s">
        <v>3334</v>
      </c>
      <c r="H424" s="2" t="s">
        <v>5274</v>
      </c>
      <c r="I424" s="18" t="s">
        <v>4548</v>
      </c>
      <c r="J424" s="18" t="s">
        <v>3336</v>
      </c>
      <c r="K424" s="22" t="s">
        <v>2</v>
      </c>
      <c r="L424" s="28" t="s">
        <v>4561</v>
      </c>
      <c r="M424" s="23" t="s">
        <v>3337</v>
      </c>
      <c r="N424" s="20" t="s">
        <v>2</v>
      </c>
      <c r="O424" s="3">
        <v>34064</v>
      </c>
    </row>
    <row r="425" spans="1:15" x14ac:dyDescent="0.3">
      <c r="A425" s="58"/>
      <c r="B425" s="58"/>
      <c r="C425" s="58"/>
      <c r="D425" s="11"/>
      <c r="E425" s="12"/>
      <c r="F425" s="26" t="s">
        <v>1006</v>
      </c>
      <c r="G425" s="4" t="s">
        <v>3358</v>
      </c>
      <c r="H425" s="2" t="s">
        <v>5278</v>
      </c>
      <c r="I425" s="18" t="s">
        <v>4548</v>
      </c>
      <c r="J425" s="18" t="s">
        <v>3360</v>
      </c>
      <c r="K425" s="22" t="s">
        <v>2</v>
      </c>
      <c r="L425" s="28" t="s">
        <v>4561</v>
      </c>
      <c r="M425" s="23" t="s">
        <v>3362</v>
      </c>
      <c r="N425" s="20" t="s">
        <v>2</v>
      </c>
      <c r="O425" s="3">
        <v>34099</v>
      </c>
    </row>
    <row r="426" spans="1:15" x14ac:dyDescent="0.3">
      <c r="A426" s="58"/>
      <c r="B426" s="58"/>
      <c r="C426" s="58"/>
      <c r="D426" s="11"/>
      <c r="E426" s="12"/>
      <c r="F426" s="27" t="s">
        <v>1009</v>
      </c>
      <c r="G426" s="4" t="s">
        <v>3358</v>
      </c>
      <c r="H426" s="2" t="s">
        <v>5279</v>
      </c>
      <c r="I426" s="18" t="s">
        <v>4548</v>
      </c>
      <c r="J426" s="18">
        <v>2504</v>
      </c>
      <c r="K426" s="22" t="s">
        <v>2</v>
      </c>
      <c r="L426" s="28" t="s">
        <v>4561</v>
      </c>
      <c r="M426" s="23" t="s">
        <v>3362</v>
      </c>
      <c r="N426" s="20" t="s">
        <v>2</v>
      </c>
      <c r="O426" s="3">
        <v>34099</v>
      </c>
    </row>
    <row r="427" spans="1:15" x14ac:dyDescent="0.3">
      <c r="A427" s="58"/>
      <c r="B427" s="58"/>
      <c r="C427" s="58"/>
      <c r="D427" s="11"/>
      <c r="E427" s="12"/>
      <c r="F427" s="27" t="s">
        <v>1012</v>
      </c>
      <c r="G427" s="4" t="s">
        <v>3358</v>
      </c>
      <c r="H427" s="2" t="s">
        <v>5280</v>
      </c>
      <c r="I427" s="18" t="s">
        <v>4548</v>
      </c>
      <c r="J427" s="18">
        <v>2505</v>
      </c>
      <c r="K427" s="22" t="s">
        <v>2</v>
      </c>
      <c r="L427" s="28" t="s">
        <v>4561</v>
      </c>
      <c r="M427" s="23" t="s">
        <v>3362</v>
      </c>
      <c r="N427" s="20" t="s">
        <v>2</v>
      </c>
      <c r="O427" s="3">
        <v>34099</v>
      </c>
    </row>
    <row r="428" spans="1:15" x14ac:dyDescent="0.3">
      <c r="A428" s="58"/>
      <c r="B428" s="58"/>
      <c r="C428" s="58"/>
      <c r="D428" s="11"/>
      <c r="E428" s="12"/>
      <c r="F428" s="27" t="s">
        <v>1012</v>
      </c>
      <c r="G428" s="4" t="s">
        <v>3358</v>
      </c>
      <c r="H428" s="2" t="s">
        <v>5281</v>
      </c>
      <c r="I428" s="18" t="s">
        <v>4548</v>
      </c>
      <c r="J428" s="18">
        <v>2506</v>
      </c>
      <c r="K428" s="22" t="s">
        <v>2</v>
      </c>
      <c r="L428" s="28" t="s">
        <v>4561</v>
      </c>
      <c r="M428" s="23" t="s">
        <v>3362</v>
      </c>
      <c r="N428" s="20" t="s">
        <v>2</v>
      </c>
      <c r="O428" s="3">
        <v>34099</v>
      </c>
    </row>
    <row r="429" spans="1:15" x14ac:dyDescent="0.3">
      <c r="A429" s="58"/>
      <c r="B429" s="58"/>
      <c r="C429" s="58"/>
      <c r="D429" s="11"/>
      <c r="E429" s="12"/>
      <c r="F429" s="27" t="s">
        <v>1018</v>
      </c>
      <c r="G429" s="4" t="s">
        <v>3373</v>
      </c>
      <c r="H429" s="2" t="s">
        <v>5282</v>
      </c>
      <c r="I429" s="18" t="s">
        <v>4548</v>
      </c>
      <c r="J429" s="18" t="s">
        <v>3375</v>
      </c>
      <c r="K429" s="22" t="s">
        <v>2</v>
      </c>
      <c r="L429" s="28" t="s">
        <v>4561</v>
      </c>
      <c r="M429" s="23" t="s">
        <v>3376</v>
      </c>
      <c r="N429" s="20" t="s">
        <v>2</v>
      </c>
      <c r="O429" s="3">
        <v>17</v>
      </c>
    </row>
    <row r="430" spans="1:15" x14ac:dyDescent="0.3">
      <c r="A430" s="58"/>
      <c r="B430" s="58"/>
      <c r="C430" s="58"/>
      <c r="D430" s="11"/>
      <c r="E430" s="12"/>
      <c r="F430" s="27" t="s">
        <v>1024</v>
      </c>
      <c r="G430" s="4" t="s">
        <v>3380</v>
      </c>
      <c r="H430" s="2" t="s">
        <v>5283</v>
      </c>
      <c r="I430" s="18" t="s">
        <v>4548</v>
      </c>
      <c r="J430" s="18" t="s">
        <v>3382</v>
      </c>
      <c r="K430" s="22" t="s">
        <v>2</v>
      </c>
      <c r="L430" s="28" t="s">
        <v>4561</v>
      </c>
      <c r="M430" s="23" t="s">
        <v>3383</v>
      </c>
      <c r="N430" s="20" t="s">
        <v>2</v>
      </c>
      <c r="O430" s="3">
        <v>43609</v>
      </c>
    </row>
    <row r="431" spans="1:15" x14ac:dyDescent="0.3">
      <c r="A431" s="58"/>
      <c r="B431" s="58"/>
      <c r="C431" s="58"/>
      <c r="D431" s="11"/>
      <c r="E431" s="12"/>
      <c r="F431" s="27" t="s">
        <v>1036</v>
      </c>
      <c r="G431" s="4" t="s">
        <v>3386</v>
      </c>
      <c r="H431" s="2" t="s">
        <v>5284</v>
      </c>
      <c r="I431" s="18" t="s">
        <v>4548</v>
      </c>
      <c r="J431" s="18" t="s">
        <v>3388</v>
      </c>
      <c r="K431" s="22" t="s">
        <v>2</v>
      </c>
      <c r="L431" s="28" t="s">
        <v>4561</v>
      </c>
      <c r="M431" s="23" t="s">
        <v>3389</v>
      </c>
      <c r="N431" s="20" t="s">
        <v>2</v>
      </c>
      <c r="O431" s="3">
        <v>34127</v>
      </c>
    </row>
    <row r="432" spans="1:15" x14ac:dyDescent="0.3">
      <c r="A432" s="58"/>
      <c r="B432" s="58"/>
      <c r="C432" s="58"/>
      <c r="D432" s="11"/>
      <c r="E432" s="12"/>
      <c r="F432" s="27" t="s">
        <v>1049</v>
      </c>
      <c r="G432" s="4" t="s">
        <v>3386</v>
      </c>
      <c r="H432" s="2" t="s">
        <v>5285</v>
      </c>
      <c r="I432" s="18" t="s">
        <v>4548</v>
      </c>
      <c r="J432" s="18">
        <v>2510</v>
      </c>
      <c r="K432" s="22" t="s">
        <v>2</v>
      </c>
      <c r="L432" s="28" t="s">
        <v>4561</v>
      </c>
      <c r="M432" s="23" t="s">
        <v>3389</v>
      </c>
      <c r="N432" s="20" t="s">
        <v>2</v>
      </c>
      <c r="O432" s="3">
        <v>34127</v>
      </c>
    </row>
    <row r="433" spans="1:15" x14ac:dyDescent="0.3">
      <c r="A433" s="58"/>
      <c r="B433" s="58"/>
      <c r="C433" s="58"/>
      <c r="D433" s="11"/>
      <c r="E433" s="12"/>
      <c r="F433" s="27" t="s">
        <v>1640</v>
      </c>
      <c r="G433" s="4" t="s">
        <v>3386</v>
      </c>
      <c r="H433" s="2" t="s">
        <v>5286</v>
      </c>
      <c r="I433" s="18" t="s">
        <v>4548</v>
      </c>
      <c r="J433" s="18">
        <v>2511</v>
      </c>
      <c r="K433" s="22" t="s">
        <v>2</v>
      </c>
      <c r="L433" s="28" t="s">
        <v>4561</v>
      </c>
      <c r="M433" s="23" t="s">
        <v>3389</v>
      </c>
      <c r="N433" s="20" t="s">
        <v>2</v>
      </c>
      <c r="O433" s="3">
        <v>34127</v>
      </c>
    </row>
    <row r="434" spans="1:15" x14ac:dyDescent="0.3">
      <c r="A434" s="58"/>
      <c r="B434" s="58"/>
      <c r="C434" s="58"/>
      <c r="D434" s="11"/>
      <c r="E434" s="12"/>
      <c r="F434" s="26" t="s">
        <v>1113</v>
      </c>
      <c r="G434" s="4" t="s">
        <v>3398</v>
      </c>
      <c r="H434" s="2" t="s">
        <v>5287</v>
      </c>
      <c r="I434" s="18" t="s">
        <v>4548</v>
      </c>
      <c r="J434" s="18" t="s">
        <v>3400</v>
      </c>
      <c r="K434" s="22" t="s">
        <v>2</v>
      </c>
      <c r="L434" s="28" t="s">
        <v>4561</v>
      </c>
      <c r="M434" s="23" t="s">
        <v>3401</v>
      </c>
      <c r="N434" s="20" t="s">
        <v>2</v>
      </c>
      <c r="O434" s="3">
        <v>34110</v>
      </c>
    </row>
    <row r="435" spans="1:15" x14ac:dyDescent="0.3">
      <c r="A435" s="58"/>
      <c r="B435" s="58"/>
      <c r="C435" s="58"/>
      <c r="D435" s="11"/>
      <c r="E435" s="12"/>
      <c r="F435" s="27" t="s">
        <v>1115</v>
      </c>
      <c r="G435" s="4" t="s">
        <v>3398</v>
      </c>
      <c r="H435" s="2" t="s">
        <v>5288</v>
      </c>
      <c r="I435" s="18" t="s">
        <v>4548</v>
      </c>
      <c r="J435" s="18">
        <v>2514</v>
      </c>
      <c r="K435" s="22" t="s">
        <v>2</v>
      </c>
      <c r="L435" s="28" t="s">
        <v>4561</v>
      </c>
      <c r="M435" s="23" t="s">
        <v>3401</v>
      </c>
      <c r="N435" s="20" t="s">
        <v>2</v>
      </c>
      <c r="O435" s="3">
        <v>34110</v>
      </c>
    </row>
    <row r="436" spans="1:15" x14ac:dyDescent="0.3">
      <c r="A436" s="58"/>
      <c r="B436" s="58"/>
      <c r="C436" s="58"/>
      <c r="D436" s="11"/>
      <c r="E436" s="12"/>
      <c r="F436" s="27" t="s">
        <v>1117</v>
      </c>
      <c r="G436" s="4" t="s">
        <v>3398</v>
      </c>
      <c r="H436" s="2" t="s">
        <v>5289</v>
      </c>
      <c r="I436" s="18" t="s">
        <v>4548</v>
      </c>
      <c r="J436" s="18">
        <v>2516</v>
      </c>
      <c r="K436" s="22" t="s">
        <v>2</v>
      </c>
      <c r="L436" s="28" t="s">
        <v>4561</v>
      </c>
      <c r="M436" s="23" t="s">
        <v>3401</v>
      </c>
      <c r="N436" s="20" t="s">
        <v>2</v>
      </c>
      <c r="O436" s="3">
        <v>34110</v>
      </c>
    </row>
    <row r="437" spans="1:15" x14ac:dyDescent="0.3">
      <c r="A437" s="58"/>
      <c r="B437" s="58"/>
      <c r="C437" s="58"/>
      <c r="D437" s="11"/>
      <c r="E437" s="12"/>
      <c r="F437" s="26" t="s">
        <v>1113</v>
      </c>
      <c r="G437" s="4" t="s">
        <v>3398</v>
      </c>
      <c r="H437" s="2" t="s">
        <v>5290</v>
      </c>
      <c r="I437" s="18" t="s">
        <v>4548</v>
      </c>
      <c r="J437" s="18">
        <v>2513</v>
      </c>
      <c r="K437" s="22" t="s">
        <v>2</v>
      </c>
      <c r="L437" s="28" t="s">
        <v>4561</v>
      </c>
      <c r="M437" s="23" t="s">
        <v>3401</v>
      </c>
      <c r="N437" s="20" t="s">
        <v>2</v>
      </c>
      <c r="O437" s="3">
        <v>34110</v>
      </c>
    </row>
    <row r="438" spans="1:15" x14ac:dyDescent="0.3">
      <c r="A438" s="58"/>
      <c r="B438" s="58"/>
      <c r="C438" s="58"/>
      <c r="D438" s="11"/>
      <c r="E438" s="12"/>
      <c r="F438" s="27" t="s">
        <v>1115</v>
      </c>
      <c r="G438" s="4" t="s">
        <v>3398</v>
      </c>
      <c r="H438" s="2" t="s">
        <v>5291</v>
      </c>
      <c r="I438" s="18" t="s">
        <v>4548</v>
      </c>
      <c r="J438" s="18">
        <v>2515</v>
      </c>
      <c r="K438" s="22" t="s">
        <v>2</v>
      </c>
      <c r="L438" s="28" t="s">
        <v>4561</v>
      </c>
      <c r="M438" s="23" t="s">
        <v>3401</v>
      </c>
      <c r="N438" s="20" t="s">
        <v>2</v>
      </c>
      <c r="O438" s="3">
        <v>34110</v>
      </c>
    </row>
    <row r="439" spans="1:15" x14ac:dyDescent="0.3">
      <c r="A439" s="58"/>
      <c r="B439" s="58"/>
      <c r="C439" s="58"/>
      <c r="D439" s="11"/>
      <c r="E439" s="12"/>
      <c r="F439" s="27" t="s">
        <v>1698</v>
      </c>
      <c r="G439" s="4" t="s">
        <v>3432</v>
      </c>
      <c r="H439" s="2" t="s">
        <v>5292</v>
      </c>
      <c r="I439" s="18" t="s">
        <v>4548</v>
      </c>
      <c r="J439" s="18" t="s">
        <v>3426</v>
      </c>
      <c r="K439" s="22" t="s">
        <v>2</v>
      </c>
      <c r="L439" s="28" t="s">
        <v>4561</v>
      </c>
      <c r="M439" s="23" t="s">
        <v>3435</v>
      </c>
      <c r="N439" s="20" t="s">
        <v>2</v>
      </c>
      <c r="O439" s="3">
        <v>34190</v>
      </c>
    </row>
    <row r="440" spans="1:15" x14ac:dyDescent="0.3">
      <c r="A440" s="58"/>
      <c r="B440" s="58"/>
      <c r="C440" s="58"/>
      <c r="D440" s="11"/>
      <c r="E440" s="12"/>
      <c r="F440" s="27" t="s">
        <v>1698</v>
      </c>
      <c r="G440" s="4" t="s">
        <v>3432</v>
      </c>
      <c r="H440" s="2" t="s">
        <v>5293</v>
      </c>
      <c r="I440" s="18" t="s">
        <v>4548</v>
      </c>
      <c r="J440" s="18">
        <v>2518</v>
      </c>
      <c r="K440" s="22" t="s">
        <v>2</v>
      </c>
      <c r="L440" s="28" t="s">
        <v>4561</v>
      </c>
      <c r="M440" s="23" t="s">
        <v>3435</v>
      </c>
      <c r="N440" s="20" t="s">
        <v>2</v>
      </c>
      <c r="O440" s="3">
        <v>34190</v>
      </c>
    </row>
    <row r="441" spans="1:15" x14ac:dyDescent="0.3">
      <c r="A441" s="58"/>
      <c r="B441" s="58"/>
      <c r="C441" s="58"/>
      <c r="D441" s="11"/>
      <c r="E441" s="12"/>
      <c r="F441" s="27" t="s">
        <v>1704</v>
      </c>
      <c r="G441" s="4" t="s">
        <v>3439</v>
      </c>
      <c r="H441" s="2" t="s">
        <v>5294</v>
      </c>
      <c r="I441" s="18" t="s">
        <v>4548</v>
      </c>
      <c r="J441" s="18">
        <v>2519</v>
      </c>
      <c r="K441" s="22" t="s">
        <v>2</v>
      </c>
      <c r="L441" s="28" t="s">
        <v>4561</v>
      </c>
      <c r="M441" s="23" t="s">
        <v>3435</v>
      </c>
      <c r="N441" s="20" t="s">
        <v>2</v>
      </c>
      <c r="O441" s="3">
        <v>34190</v>
      </c>
    </row>
    <row r="442" spans="1:15" x14ac:dyDescent="0.3">
      <c r="A442" s="58"/>
      <c r="B442" s="58"/>
      <c r="C442" s="58"/>
      <c r="D442" s="11"/>
      <c r="E442" s="12"/>
      <c r="F442" s="27" t="s">
        <v>1710</v>
      </c>
      <c r="G442" s="4" t="s">
        <v>3443</v>
      </c>
      <c r="H442" s="2" t="s">
        <v>5295</v>
      </c>
      <c r="I442" s="18" t="s">
        <v>4548</v>
      </c>
      <c r="J442" s="18" t="s">
        <v>3445</v>
      </c>
      <c r="K442" s="22" t="s">
        <v>2</v>
      </c>
      <c r="L442" s="28" t="s">
        <v>4561</v>
      </c>
      <c r="M442" s="23" t="s">
        <v>27</v>
      </c>
      <c r="N442" s="20" t="s">
        <v>2</v>
      </c>
      <c r="O442" s="3">
        <v>34198</v>
      </c>
    </row>
    <row r="443" spans="1:15" x14ac:dyDescent="0.3">
      <c r="A443" s="58"/>
      <c r="B443" s="58"/>
      <c r="C443" s="58"/>
      <c r="D443" s="11"/>
      <c r="E443" s="12"/>
      <c r="F443" s="27" t="s">
        <v>3033</v>
      </c>
      <c r="G443" s="4" t="s">
        <v>3454</v>
      </c>
      <c r="H443" s="2" t="s">
        <v>5296</v>
      </c>
      <c r="I443" s="18" t="s">
        <v>4548</v>
      </c>
      <c r="J443" s="18" t="s">
        <v>3456</v>
      </c>
      <c r="K443" s="22" t="s">
        <v>2</v>
      </c>
      <c r="L443" s="28" t="s">
        <v>4561</v>
      </c>
      <c r="M443" s="23" t="s">
        <v>3458</v>
      </c>
      <c r="N443" s="20" t="s">
        <v>2</v>
      </c>
      <c r="O443" s="3">
        <v>34218</v>
      </c>
    </row>
    <row r="444" spans="1:15" x14ac:dyDescent="0.3">
      <c r="A444" s="58"/>
      <c r="B444" s="58"/>
      <c r="C444" s="58"/>
      <c r="D444" s="11"/>
      <c r="E444" s="12"/>
      <c r="F444" s="27" t="s">
        <v>3492</v>
      </c>
      <c r="G444" s="4" t="s">
        <v>3454</v>
      </c>
      <c r="H444" s="2" t="s">
        <v>5297</v>
      </c>
      <c r="I444" s="18" t="s">
        <v>4548</v>
      </c>
      <c r="J444" s="18">
        <v>2522</v>
      </c>
      <c r="K444" s="22" t="s">
        <v>2</v>
      </c>
      <c r="L444" s="28" t="s">
        <v>4561</v>
      </c>
      <c r="M444" s="23" t="s">
        <v>3458</v>
      </c>
      <c r="N444" s="20" t="s">
        <v>2</v>
      </c>
      <c r="O444" s="3">
        <v>34218</v>
      </c>
    </row>
    <row r="445" spans="1:15" x14ac:dyDescent="0.3">
      <c r="A445" s="58"/>
      <c r="B445" s="58"/>
      <c r="C445" s="58"/>
      <c r="D445" s="11"/>
      <c r="E445" s="12"/>
      <c r="F445" s="27" t="s">
        <v>3512</v>
      </c>
      <c r="G445" s="4" t="s">
        <v>3454</v>
      </c>
      <c r="H445" s="2" t="s">
        <v>5299</v>
      </c>
      <c r="I445" s="18" t="s">
        <v>4548</v>
      </c>
      <c r="J445" s="18">
        <v>2523</v>
      </c>
      <c r="K445" s="22" t="s">
        <v>2</v>
      </c>
      <c r="L445" s="28" t="s">
        <v>4561</v>
      </c>
      <c r="M445" s="23" t="s">
        <v>3458</v>
      </c>
      <c r="N445" s="20" t="s">
        <v>2</v>
      </c>
      <c r="O445" s="3">
        <v>34218</v>
      </c>
    </row>
    <row r="446" spans="1:15" x14ac:dyDescent="0.3">
      <c r="A446" s="58"/>
      <c r="B446" s="58"/>
      <c r="C446" s="58"/>
      <c r="D446" s="11"/>
      <c r="E446" s="12"/>
      <c r="F446" s="27" t="s">
        <v>3523</v>
      </c>
      <c r="G446" s="4" t="s">
        <v>3454</v>
      </c>
      <c r="H446" s="2" t="s">
        <v>5300</v>
      </c>
      <c r="I446" s="18" t="s">
        <v>4548</v>
      </c>
      <c r="J446" s="18">
        <v>2524</v>
      </c>
      <c r="K446" s="22" t="s">
        <v>2</v>
      </c>
      <c r="L446" s="28" t="s">
        <v>4561</v>
      </c>
      <c r="M446" s="23" t="s">
        <v>3458</v>
      </c>
      <c r="N446" s="20" t="s">
        <v>2</v>
      </c>
      <c r="O446" s="3">
        <v>34218</v>
      </c>
    </row>
    <row r="447" spans="1:15" x14ac:dyDescent="0.3">
      <c r="A447" s="58"/>
      <c r="B447" s="58"/>
      <c r="C447" s="58"/>
      <c r="D447" s="11"/>
      <c r="E447" s="12"/>
      <c r="F447" s="27" t="s">
        <v>3535</v>
      </c>
      <c r="G447" s="4" t="s">
        <v>3470</v>
      </c>
      <c r="H447" s="2" t="s">
        <v>5301</v>
      </c>
      <c r="I447" s="18" t="s">
        <v>4548</v>
      </c>
      <c r="J447" s="18" t="s">
        <v>3472</v>
      </c>
      <c r="K447" s="22" t="s">
        <v>2</v>
      </c>
      <c r="L447" s="28" t="s">
        <v>4561</v>
      </c>
      <c r="M447" s="23" t="s">
        <v>3474</v>
      </c>
      <c r="N447" s="20" t="s">
        <v>2</v>
      </c>
      <c r="O447" s="3">
        <v>34232</v>
      </c>
    </row>
    <row r="448" spans="1:15" x14ac:dyDescent="0.3">
      <c r="A448" s="58"/>
      <c r="B448" s="58"/>
      <c r="C448" s="58"/>
      <c r="D448" s="11"/>
      <c r="E448" s="12"/>
      <c r="F448" s="27" t="s">
        <v>3543</v>
      </c>
      <c r="G448" s="4" t="s">
        <v>3478</v>
      </c>
      <c r="H448" s="2" t="s">
        <v>5302</v>
      </c>
      <c r="I448" s="18" t="s">
        <v>4548</v>
      </c>
      <c r="J448" s="18" t="s">
        <v>3480</v>
      </c>
      <c r="K448" s="22" t="s">
        <v>2</v>
      </c>
      <c r="L448" s="28" t="s">
        <v>4561</v>
      </c>
      <c r="M448" s="23" t="s">
        <v>27</v>
      </c>
      <c r="N448" s="20" t="s">
        <v>2</v>
      </c>
      <c r="O448" s="3">
        <v>34239</v>
      </c>
    </row>
    <row r="449" spans="1:15" x14ac:dyDescent="0.3">
      <c r="A449" s="58"/>
      <c r="B449" s="58"/>
      <c r="C449" s="58"/>
      <c r="D449" s="11"/>
      <c r="E449" s="12"/>
      <c r="F449" s="27" t="s">
        <v>3548</v>
      </c>
      <c r="G449" s="4" t="s">
        <v>3483</v>
      </c>
      <c r="H449" s="2" t="s">
        <v>5303</v>
      </c>
      <c r="I449" s="18" t="s">
        <v>4548</v>
      </c>
      <c r="J449" s="18" t="s">
        <v>3485</v>
      </c>
      <c r="K449" s="22" t="s">
        <v>2</v>
      </c>
      <c r="L449" s="28" t="s">
        <v>4561</v>
      </c>
      <c r="M449" s="23" t="s">
        <v>3487</v>
      </c>
      <c r="N449" s="20" t="s">
        <v>2</v>
      </c>
      <c r="O449" s="3">
        <v>34246</v>
      </c>
    </row>
    <row r="450" spans="1:15" x14ac:dyDescent="0.3">
      <c r="A450" s="58"/>
      <c r="B450" s="58"/>
      <c r="C450" s="58"/>
      <c r="D450" s="11"/>
      <c r="E450" s="12"/>
      <c r="F450" s="27" t="s">
        <v>4422</v>
      </c>
      <c r="G450" s="4" t="s">
        <v>3494</v>
      </c>
      <c r="H450" s="2" t="s">
        <v>5304</v>
      </c>
      <c r="I450" s="18" t="s">
        <v>4548</v>
      </c>
      <c r="J450" s="18" t="s">
        <v>3496</v>
      </c>
      <c r="K450" s="22" t="s">
        <v>2</v>
      </c>
      <c r="L450" s="28" t="s">
        <v>4561</v>
      </c>
      <c r="M450" s="23" t="s">
        <v>3497</v>
      </c>
      <c r="N450" s="20" t="s">
        <v>2</v>
      </c>
      <c r="O450" s="3">
        <v>34260</v>
      </c>
    </row>
    <row r="451" spans="1:15" x14ac:dyDescent="0.3">
      <c r="A451" s="58"/>
      <c r="B451" s="58"/>
      <c r="C451" s="58"/>
      <c r="D451" s="11"/>
      <c r="E451" s="12"/>
      <c r="F451" s="27" t="s">
        <v>4428</v>
      </c>
      <c r="G451" s="4" t="s">
        <v>3505</v>
      </c>
      <c r="H451" s="2" t="s">
        <v>5305</v>
      </c>
      <c r="I451" s="18" t="s">
        <v>4548</v>
      </c>
      <c r="J451" s="18" t="s">
        <v>3507</v>
      </c>
      <c r="K451" s="22" t="s">
        <v>2</v>
      </c>
      <c r="L451" s="28" t="s">
        <v>4561</v>
      </c>
      <c r="M451" s="23" t="s">
        <v>3497</v>
      </c>
      <c r="N451" s="20" t="s">
        <v>2</v>
      </c>
      <c r="O451" s="3">
        <v>34260</v>
      </c>
    </row>
    <row r="452" spans="1:15" x14ac:dyDescent="0.3">
      <c r="A452" s="58"/>
      <c r="B452" s="58"/>
      <c r="C452" s="58"/>
      <c r="D452" s="11"/>
      <c r="E452" s="12"/>
      <c r="F452" s="27" t="s">
        <v>4433</v>
      </c>
      <c r="G452" s="4" t="s">
        <v>3515</v>
      </c>
      <c r="H452" s="2" t="s">
        <v>5306</v>
      </c>
      <c r="I452" s="18" t="s">
        <v>4548</v>
      </c>
      <c r="J452" s="18" t="s">
        <v>3517</v>
      </c>
      <c r="K452" s="22" t="s">
        <v>2</v>
      </c>
      <c r="L452" s="28" t="s">
        <v>4561</v>
      </c>
      <c r="M452" s="23" t="s">
        <v>3518</v>
      </c>
      <c r="N452" s="20" t="s">
        <v>2</v>
      </c>
      <c r="O452" s="3">
        <v>34295</v>
      </c>
    </row>
    <row r="453" spans="1:15" x14ac:dyDescent="0.3">
      <c r="A453" s="58"/>
      <c r="B453" s="58"/>
      <c r="C453" s="58"/>
      <c r="D453" s="11"/>
      <c r="E453" s="12"/>
      <c r="F453" s="27" t="s">
        <v>4913</v>
      </c>
      <c r="G453" s="4" t="s">
        <v>3526</v>
      </c>
      <c r="H453" s="2" t="s">
        <v>5307</v>
      </c>
      <c r="I453" s="18" t="s">
        <v>4548</v>
      </c>
      <c r="J453" s="18" t="s">
        <v>3528</v>
      </c>
      <c r="K453" s="22" t="s">
        <v>2</v>
      </c>
      <c r="L453" s="28" t="s">
        <v>4561</v>
      </c>
      <c r="M453" s="23" t="s">
        <v>3529</v>
      </c>
      <c r="N453" s="20" t="s">
        <v>2</v>
      </c>
      <c r="O453" s="3">
        <v>34316</v>
      </c>
    </row>
    <row r="454" spans="1:1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</sheetData>
  <sheetProtection sheet="1" objects="1" scenarios="1"/>
  <autoFilter ref="A1:Q454" xr:uid="{71DC46DD-84CC-49EB-BE2C-582F4A942A55}"/>
  <mergeCells count="6">
    <mergeCell ref="D366:E366"/>
    <mergeCell ref="B3:D3"/>
    <mergeCell ref="E3:F3"/>
    <mergeCell ref="D359:E359"/>
    <mergeCell ref="B4:D4"/>
    <mergeCell ref="E4:F4"/>
  </mergeCells>
  <conditionalFormatting sqref="B4">
    <cfRule type="containsText" dxfId="296" priority="70" operator="containsText" text="scan">
      <formula>NOT(ISERROR(SEARCH("scan",B4)))</formula>
    </cfRule>
    <cfRule type="beginsWith" dxfId="295" priority="71" operator="beginsWith" text="2x ■">
      <formula>LEFT(B4,LEN("2x ■"))="2x ■"</formula>
    </cfRule>
    <cfRule type="beginsWith" dxfId="294" priority="72" operator="beginsWith" text="1x ■">
      <formula>LEFT(B4,LEN("1x ■"))="1x ■"</formula>
    </cfRule>
    <cfRule type="containsText" dxfId="293" priority="73" stopIfTrue="1" operator="containsText" text="slecht">
      <formula>NOT(ISERROR(SEARCH("slecht",B4)))</formula>
    </cfRule>
    <cfRule type="containsText" dxfId="292" priority="74" operator="containsText" text="P.">
      <formula>NOT(ISERROR(SEARCH("P.",B4)))</formula>
    </cfRule>
    <cfRule type="containsText" dxfId="291" priority="75" operator="containsText" text="ander">
      <formula>NOT(ISERROR(SEARCH("ander",B4)))</formula>
    </cfRule>
    <cfRule type="containsBlanks" priority="76">
      <formula>LEN(TRIM(B4))=0</formula>
    </cfRule>
    <cfRule type="cellIs" dxfId="290" priority="77" operator="equal">
      <formula>0</formula>
    </cfRule>
    <cfRule type="containsBlanks" dxfId="289" priority="78">
      <formula>LEN(TRIM(B4))=0</formula>
    </cfRule>
  </conditionalFormatting>
  <conditionalFormatting sqref="B6:Q6">
    <cfRule type="cellIs" dxfId="288" priority="79" operator="greaterThan">
      <formula>1</formula>
    </cfRule>
    <cfRule type="cellIs" dxfId="287" priority="80" operator="equal">
      <formula>0</formula>
    </cfRule>
    <cfRule type="containsBlanks" dxfId="286" priority="81">
      <formula>LEN(TRIM(B6))=0</formula>
    </cfRule>
  </conditionalFormatting>
  <conditionalFormatting sqref="D7:E355">
    <cfRule type="cellIs" dxfId="285" priority="82" operator="equal">
      <formula>0</formula>
    </cfRule>
    <cfRule type="containsBlanks" dxfId="284" priority="83">
      <formula>LEN(TRIM(D7))=0</formula>
    </cfRule>
  </conditionalFormatting>
  <conditionalFormatting sqref="D360:E362">
    <cfRule type="cellIs" dxfId="283" priority="47" operator="equal">
      <formula>0</formula>
    </cfRule>
    <cfRule type="containsBlanks" dxfId="282" priority="48">
      <formula>LEN(TRIM(D360))=0</formula>
    </cfRule>
  </conditionalFormatting>
  <conditionalFormatting sqref="D367:E453">
    <cfRule type="cellIs" dxfId="281" priority="1" operator="equal">
      <formula>0</formula>
    </cfRule>
    <cfRule type="containsBlanks" dxfId="280" priority="2">
      <formula>LEN(TRIM(D367))=0</formula>
    </cfRule>
  </conditionalFormatting>
  <conditionalFormatting sqref="F359">
    <cfRule type="containsText" dxfId="279" priority="108" operator="containsText" text="scan">
      <formula>NOT(ISERROR(SEARCH("scan",F359)))</formula>
    </cfRule>
    <cfRule type="beginsWith" dxfId="278" priority="109" operator="beginsWith" text="2x ■">
      <formula>LEFT(F359,LEN("2x ■"))="2x ■"</formula>
    </cfRule>
    <cfRule type="beginsWith" dxfId="277" priority="110" operator="beginsWith" text="1x ■">
      <formula>LEFT(F359,LEN("1x ■"))="1x ■"</formula>
    </cfRule>
    <cfRule type="containsText" dxfId="276" priority="111" stopIfTrue="1" operator="containsText" text="slecht">
      <formula>NOT(ISERROR(SEARCH("slecht",F359)))</formula>
    </cfRule>
    <cfRule type="containsText" dxfId="275" priority="112" operator="containsText" text="P.">
      <formula>NOT(ISERROR(SEARCH("P.",F359)))</formula>
    </cfRule>
    <cfRule type="containsText" dxfId="274" priority="113" operator="containsText" text="ander">
      <formula>NOT(ISERROR(SEARCH("ander",F359)))</formula>
    </cfRule>
    <cfRule type="containsBlanks" priority="114">
      <formula>LEN(TRIM(F359))=0</formula>
    </cfRule>
    <cfRule type="cellIs" dxfId="273" priority="115" operator="equal">
      <formula>0</formula>
    </cfRule>
    <cfRule type="containsBlanks" dxfId="272" priority="116">
      <formula>LEN(TRIM(F359))=0</formula>
    </cfRule>
  </conditionalFormatting>
  <conditionalFormatting sqref="F366">
    <cfRule type="cellIs" dxfId="271" priority="84" operator="equal">
      <formula>0</formula>
    </cfRule>
    <cfRule type="containsText" dxfId="270" priority="85" operator="containsText" text="?sony?">
      <formula>NOT(ISERROR(SEARCH("?sony?",F366)))</formula>
    </cfRule>
    <cfRule type="containsText" dxfId="269" priority="86" stopIfTrue="1" operator="containsText" text="?scan?">
      <formula>NOT(ISERROR(SEARCH("?scan?",F366)))</formula>
    </cfRule>
    <cfRule type="containsBlanks" priority="87">
      <formula>LEN(TRIM(F366))=0</formula>
    </cfRule>
    <cfRule type="containsText" dxfId="268" priority="88" operator="containsText" text="scan">
      <formula>NOT(ISERROR(SEARCH("scan",F366)))</formula>
    </cfRule>
    <cfRule type="beginsWith" dxfId="267" priority="89" operator="beginsWith" text="2x ■">
      <formula>LEFT(F366,LEN("2x ■"))="2x ■"</formula>
    </cfRule>
    <cfRule type="beginsWith" dxfId="266" priority="90" operator="beginsWith" text="1x ■">
      <formula>LEFT(F366,LEN("1x ■"))="1x ■"</formula>
    </cfRule>
    <cfRule type="containsText" dxfId="265" priority="91" stopIfTrue="1" operator="containsText" text="slecht">
      <formula>NOT(ISERROR(SEARCH("slecht",F366)))</formula>
    </cfRule>
    <cfRule type="containsText" dxfId="264" priority="92" operator="containsText" text="P.">
      <formula>NOT(ISERROR(SEARCH("P.",F366)))</formula>
    </cfRule>
    <cfRule type="containsText" dxfId="263" priority="93" operator="containsText" text="ander">
      <formula>NOT(ISERROR(SEARCH("ander",F366)))</formula>
    </cfRule>
    <cfRule type="cellIs" dxfId="262" priority="94" stopIfTrue="1" operator="equal">
      <formula>0</formula>
    </cfRule>
  </conditionalFormatting>
  <conditionalFormatting sqref="G7:G355">
    <cfRule type="cellIs" dxfId="261" priority="138" operator="equal">
      <formula>"Ø"</formula>
    </cfRule>
    <cfRule type="containsBlanks" priority="139">
      <formula>LEN(TRIM(G7))=0</formula>
    </cfRule>
    <cfRule type="cellIs" dxfId="260" priority="140" operator="equal">
      <formula>0</formula>
    </cfRule>
    <cfRule type="containsBlanks" dxfId="259" priority="141">
      <formula>LEN(TRIM(G7))=0</formula>
    </cfRule>
  </conditionalFormatting>
  <conditionalFormatting sqref="G360:G362">
    <cfRule type="cellIs" dxfId="258" priority="49" operator="equal">
      <formula>"Ø"</formula>
    </cfRule>
    <cfRule type="containsBlanks" priority="50">
      <formula>LEN(TRIM(G360))=0</formula>
    </cfRule>
    <cfRule type="cellIs" dxfId="257" priority="51" operator="equal">
      <formula>0</formula>
    </cfRule>
    <cfRule type="containsBlanks" dxfId="256" priority="52">
      <formula>LEN(TRIM(G360))=0</formula>
    </cfRule>
  </conditionalFormatting>
  <conditionalFormatting sqref="G367:G453">
    <cfRule type="cellIs" dxfId="255" priority="3" operator="equal">
      <formula>"Ø"</formula>
    </cfRule>
    <cfRule type="containsBlanks" priority="4">
      <formula>LEN(TRIM(G367))=0</formula>
    </cfRule>
    <cfRule type="cellIs" dxfId="254" priority="5" operator="equal">
      <formula>0</formula>
    </cfRule>
    <cfRule type="containsBlanks" dxfId="253" priority="6">
      <formula>LEN(TRIM(G367))=0</formula>
    </cfRule>
  </conditionalFormatting>
  <conditionalFormatting sqref="I7:I355">
    <cfRule type="cellIs" dxfId="252" priority="1403" operator="equal">
      <formula>"☻"</formula>
    </cfRule>
    <cfRule type="containsText" dxfId="251" priority="1404" stopIfTrue="1" operator="containsText" text="Sony">
      <formula>NOT(ISERROR(SEARCH("Sony",I7)))</formula>
    </cfRule>
    <cfRule type="containsText" dxfId="250" priority="1405" operator="containsText" text="Ø">
      <formula>NOT(ISERROR(SEARCH("Ø",I7)))</formula>
    </cfRule>
  </conditionalFormatting>
  <conditionalFormatting sqref="I360:I362">
    <cfRule type="cellIs" dxfId="249" priority="67" operator="equal">
      <formula>"☻"</formula>
    </cfRule>
    <cfRule type="containsText" dxfId="248" priority="68" stopIfTrue="1" operator="containsText" text="Sony">
      <formula>NOT(ISERROR(SEARCH("Sony",I360)))</formula>
    </cfRule>
    <cfRule type="containsText" dxfId="247" priority="69" operator="containsText" text="Ø">
      <formula>NOT(ISERROR(SEARCH("Ø",I360)))</formula>
    </cfRule>
  </conditionalFormatting>
  <conditionalFormatting sqref="I367:I453">
    <cfRule type="cellIs" dxfId="246" priority="21" operator="equal">
      <formula>"☻"</formula>
    </cfRule>
    <cfRule type="containsText" dxfId="245" priority="22" stopIfTrue="1" operator="containsText" text="Sony">
      <formula>NOT(ISERROR(SEARCH("Sony",I367)))</formula>
    </cfRule>
    <cfRule type="containsText" dxfId="244" priority="23" operator="containsText" text="Ø">
      <formula>NOT(ISERROR(SEARCH("Ø",I367)))</formula>
    </cfRule>
  </conditionalFormatting>
  <conditionalFormatting sqref="L5">
    <cfRule type="beginsWith" dxfId="243" priority="1419" operator="beginsWith" text="?">
      <formula>LEFT(L5,LEN("?"))="?"</formula>
    </cfRule>
    <cfRule type="beginsWith" dxfId="242" priority="1420" operator="beginsWith" text="2x ■">
      <formula>LEFT(L5,LEN("2x ■"))="2x ■"</formula>
    </cfRule>
    <cfRule type="beginsWith" dxfId="241" priority="1421" operator="beginsWith" text="1x ■">
      <formula>LEFT(L5,LEN("1x ■"))="1x ■"</formula>
    </cfRule>
    <cfRule type="containsText" dxfId="240" priority="1422" stopIfTrue="1" operator="containsText" text="slecht">
      <formula>NOT(ISERROR(SEARCH("slecht",L5)))</formula>
    </cfRule>
    <cfRule type="containsText" dxfId="239" priority="1423" operator="containsText" text="P.">
      <formula>NOT(ISERROR(SEARCH("P.",L5)))</formula>
    </cfRule>
    <cfRule type="containsText" dxfId="238" priority="1424" operator="containsText" text="ander">
      <formula>NOT(ISERROR(SEARCH("ander",L5)))</formula>
    </cfRule>
  </conditionalFormatting>
  <conditionalFormatting sqref="L7:L355">
    <cfRule type="cellIs" dxfId="237" priority="1392" operator="equal">
      <formula>0</formula>
    </cfRule>
    <cfRule type="containsText" dxfId="236" priority="1393" operator="containsText" text="?sony?">
      <formula>NOT(ISERROR(SEARCH("?sony?",L7)))</formula>
    </cfRule>
    <cfRule type="containsText" dxfId="235" priority="1394" stopIfTrue="1" operator="containsText" text="?scan?">
      <formula>NOT(ISERROR(SEARCH("?scan?",L7)))</formula>
    </cfRule>
    <cfRule type="containsBlanks" priority="1395">
      <formula>LEN(TRIM(L7))=0</formula>
    </cfRule>
    <cfRule type="containsText" dxfId="234" priority="1396" operator="containsText" text="scan">
      <formula>NOT(ISERROR(SEARCH("scan",L7)))</formula>
    </cfRule>
    <cfRule type="beginsWith" dxfId="233" priority="1397" operator="beginsWith" text="2x ■">
      <formula>LEFT(L7,LEN("2x ■"))="2x ■"</formula>
    </cfRule>
    <cfRule type="beginsWith" dxfId="232" priority="1398" operator="beginsWith" text="1x ■">
      <formula>LEFT(L7,LEN("1x ■"))="1x ■"</formula>
    </cfRule>
    <cfRule type="containsText" dxfId="231" priority="1399" stopIfTrue="1" operator="containsText" text="slecht">
      <formula>NOT(ISERROR(SEARCH("slecht",L7)))</formula>
    </cfRule>
    <cfRule type="containsText" dxfId="230" priority="1400" operator="containsText" text="P.">
      <formula>NOT(ISERROR(SEARCH("P.",L7)))</formula>
    </cfRule>
    <cfRule type="containsText" dxfId="229" priority="1401" operator="containsText" text="ander">
      <formula>NOT(ISERROR(SEARCH("ander",L7)))</formula>
    </cfRule>
    <cfRule type="cellIs" dxfId="228" priority="1402" stopIfTrue="1" operator="equal">
      <formula>0</formula>
    </cfRule>
  </conditionalFormatting>
  <conditionalFormatting sqref="L360:L362">
    <cfRule type="cellIs" dxfId="227" priority="56" operator="equal">
      <formula>0</formula>
    </cfRule>
    <cfRule type="containsText" dxfId="226" priority="57" operator="containsText" text="?sony?">
      <formula>NOT(ISERROR(SEARCH("?sony?",L360)))</formula>
    </cfRule>
    <cfRule type="containsText" dxfId="225" priority="58" stopIfTrue="1" operator="containsText" text="?scan?">
      <formula>NOT(ISERROR(SEARCH("?scan?",L360)))</formula>
    </cfRule>
    <cfRule type="containsBlanks" priority="59">
      <formula>LEN(TRIM(L360))=0</formula>
    </cfRule>
    <cfRule type="containsText" dxfId="224" priority="60" operator="containsText" text="scan">
      <formula>NOT(ISERROR(SEARCH("scan",L360)))</formula>
    </cfRule>
    <cfRule type="beginsWith" dxfId="223" priority="61" operator="beginsWith" text="2x ■">
      <formula>LEFT(L360,LEN("2x ■"))="2x ■"</formula>
    </cfRule>
    <cfRule type="beginsWith" dxfId="222" priority="62" operator="beginsWith" text="1x ■">
      <formula>LEFT(L360,LEN("1x ■"))="1x ■"</formula>
    </cfRule>
    <cfRule type="containsText" dxfId="221" priority="63" stopIfTrue="1" operator="containsText" text="slecht">
      <formula>NOT(ISERROR(SEARCH("slecht",L360)))</formula>
    </cfRule>
    <cfRule type="containsText" dxfId="220" priority="64" operator="containsText" text="P.">
      <formula>NOT(ISERROR(SEARCH("P.",L360)))</formula>
    </cfRule>
    <cfRule type="containsText" dxfId="219" priority="65" operator="containsText" text="ander">
      <formula>NOT(ISERROR(SEARCH("ander",L360)))</formula>
    </cfRule>
    <cfRule type="cellIs" dxfId="218" priority="66" stopIfTrue="1" operator="equal">
      <formula>0</formula>
    </cfRule>
  </conditionalFormatting>
  <conditionalFormatting sqref="L367:L453">
    <cfRule type="cellIs" dxfId="217" priority="10" operator="equal">
      <formula>0</formula>
    </cfRule>
    <cfRule type="containsText" dxfId="216" priority="11" operator="containsText" text="?sony?">
      <formula>NOT(ISERROR(SEARCH("?sony?",L367)))</formula>
    </cfRule>
    <cfRule type="containsText" dxfId="215" priority="12" stopIfTrue="1" operator="containsText" text="?scan?">
      <formula>NOT(ISERROR(SEARCH("?scan?",L367)))</formula>
    </cfRule>
    <cfRule type="containsBlanks" priority="13">
      <formula>LEN(TRIM(L367))=0</formula>
    </cfRule>
    <cfRule type="containsText" dxfId="214" priority="14" operator="containsText" text="scan">
      <formula>NOT(ISERROR(SEARCH("scan",L367)))</formula>
    </cfRule>
    <cfRule type="beginsWith" dxfId="213" priority="15" operator="beginsWith" text="2x ■">
      <formula>LEFT(L367,LEN("2x ■"))="2x ■"</formula>
    </cfRule>
    <cfRule type="beginsWith" dxfId="212" priority="16" operator="beginsWith" text="1x ■">
      <formula>LEFT(L367,LEN("1x ■"))="1x ■"</formula>
    </cfRule>
    <cfRule type="containsText" dxfId="211" priority="17" stopIfTrue="1" operator="containsText" text="slecht">
      <formula>NOT(ISERROR(SEARCH("slecht",L367)))</formula>
    </cfRule>
    <cfRule type="containsText" dxfId="210" priority="18" operator="containsText" text="P.">
      <formula>NOT(ISERROR(SEARCH("P.",L367)))</formula>
    </cfRule>
    <cfRule type="containsText" dxfId="209" priority="19" operator="containsText" text="ander">
      <formula>NOT(ISERROR(SEARCH("ander",L367)))</formula>
    </cfRule>
    <cfRule type="cellIs" dxfId="208" priority="20" stopIfTrue="1" operator="equal">
      <formula>0</formula>
    </cfRule>
  </conditionalFormatting>
  <conditionalFormatting sqref="M7:O355">
    <cfRule type="cellIs" dxfId="207" priority="158" operator="greaterThan">
      <formula>1</formula>
    </cfRule>
    <cfRule type="cellIs" dxfId="206" priority="159" operator="equal">
      <formula>0</formula>
    </cfRule>
    <cfRule type="containsBlanks" dxfId="205" priority="160">
      <formula>LEN(TRIM(M7))=0</formula>
    </cfRule>
  </conditionalFormatting>
  <conditionalFormatting sqref="M360:O362">
    <cfRule type="cellIs" dxfId="204" priority="53" operator="greaterThan">
      <formula>1</formula>
    </cfRule>
    <cfRule type="cellIs" dxfId="203" priority="54" operator="equal">
      <formula>0</formula>
    </cfRule>
    <cfRule type="containsBlanks" dxfId="202" priority="55">
      <formula>LEN(TRIM(M360))=0</formula>
    </cfRule>
  </conditionalFormatting>
  <conditionalFormatting sqref="M367:O453">
    <cfRule type="cellIs" dxfId="201" priority="7" operator="greaterThan">
      <formula>1</formula>
    </cfRule>
    <cfRule type="cellIs" dxfId="200" priority="8" operator="equal">
      <formula>0</formula>
    </cfRule>
    <cfRule type="containsBlanks" dxfId="199" priority="9">
      <formula>LEN(TRIM(M367))=0</formula>
    </cfRule>
  </conditionalFormatting>
  <hyperlinks>
    <hyperlink ref="H2" r:id="rId1" display="https://stamps-be-album.jouwweb.be/intro/intro-3-contact-suggestions-reviews" xr:uid="{3CBD7FA0-EA00-4261-BCBE-BF7996CDAAF2}"/>
    <hyperlink ref="G1" r:id="rId2" display="https://www.postzegelalbum-be.com/extra-nl-fr-en/mk-maximumkaarten-cartes-maximum-maximum-cards/overzicht-inhoud-sommaire-contents-overview/2b-postzegels-uit-folders-timbres-du-depliants-stamps-from-flyers/mk-jay1992-1993-2339-2532-nl-fr-en-invent" xr:uid="{AC615006-FEF8-47B8-8D7A-609E426324DE}"/>
    <hyperlink ref="H358" r:id="rId3" display="https://stamps-be-album.jouwweb.be/intro/intro-3-contact-suggestions-reviews" xr:uid="{2C32881F-8FC2-4930-AEA6-3C3759869F23}"/>
    <hyperlink ref="B4:D4" r:id="rId4" location="'MK INVENT J1972-J1973(NL)'!F218" display="◄scan" xr:uid="{C1451076-ABE0-4478-9CF9-670CF5D93B7A}"/>
    <hyperlink ref="H365" r:id="rId5" display="https://stamps-be-album.jouwweb.be/intro/intro-3-contact-suggestions-reviews" xr:uid="{FBC28E79-8BFD-421B-B0BB-F4B3C7CDB4F9}"/>
  </hyperlinks>
  <printOptions horizontalCentered="1"/>
  <pageMargins left="0" right="0" top="0.39370078740157483" bottom="0" header="0" footer="0"/>
  <pageSetup paperSize="9" scale="73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986E4-E254-4AB5-A369-74EDEC974043}">
  <dimension ref="A1:Q430"/>
  <sheetViews>
    <sheetView showZeros="0" zoomScaleNormal="100" workbookViewId="0">
      <pane xSplit="8" ySplit="5" topLeftCell="I336" activePane="bottomRight" state="frozen"/>
      <selection pane="topRight" activeCell="I1" sqref="I1"/>
      <selection pane="bottomLeft" activeCell="A6" sqref="A6"/>
      <selection pane="bottomRight" activeCell="G430" sqref="G430:G438"/>
    </sheetView>
  </sheetViews>
  <sheetFormatPr defaultRowHeight="14.4" x14ac:dyDescent="0.3"/>
  <cols>
    <col min="1" max="1" width="3.332031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77734375" style="25" customWidth="1"/>
    <col min="7" max="7" width="71.21875" customWidth="1"/>
    <col min="8" max="8" width="14.88671875" customWidth="1"/>
    <col min="9" max="9" width="7.88671875" style="19" customWidth="1"/>
    <col min="10" max="10" width="9.88671875" customWidth="1"/>
    <col min="11" max="11" width="14.88671875" customWidth="1"/>
    <col min="12" max="12" width="7.6640625" customWidth="1"/>
    <col min="13" max="13" width="16.77734375" style="19" customWidth="1"/>
    <col min="14" max="14" width="12.44140625" customWidth="1"/>
    <col min="15" max="15" width="11.33203125" customWidth="1"/>
    <col min="16" max="16" width="21.77734375" customWidth="1"/>
    <col min="17" max="17" width="19.33203125" customWidth="1"/>
  </cols>
  <sheetData>
    <row r="1" spans="1:17" x14ac:dyDescent="0.3">
      <c r="G1" s="44" t="s">
        <v>4528</v>
      </c>
      <c r="L1" s="19"/>
    </row>
    <row r="2" spans="1:17" ht="15" thickBot="1" x14ac:dyDescent="0.35">
      <c r="A2" t="s">
        <v>4513</v>
      </c>
      <c r="C2" s="42" t="s">
        <v>2150</v>
      </c>
      <c r="D2" s="42" t="s">
        <v>2150</v>
      </c>
      <c r="E2" s="42" t="s">
        <v>2150</v>
      </c>
      <c r="F2" s="42" t="s">
        <v>2150</v>
      </c>
      <c r="G2" s="43" t="s">
        <v>4514</v>
      </c>
      <c r="H2" s="44" t="s">
        <v>4515</v>
      </c>
      <c r="L2" s="19"/>
    </row>
    <row r="3" spans="1:17" ht="15" customHeight="1" thickBot="1" x14ac:dyDescent="0.35">
      <c r="A3" s="41" t="s">
        <v>4513</v>
      </c>
      <c r="B3" s="74" t="s">
        <v>5572</v>
      </c>
      <c r="C3" s="75"/>
      <c r="D3" s="76"/>
      <c r="E3" s="72" t="str">
        <f>CONCATENATE("◄x",COUNTIF(L5:L336,"scan"),"(scans)")</f>
        <v>◄x7(scans)</v>
      </c>
      <c r="F3" s="73"/>
      <c r="G3" s="59" t="str">
        <f>CONCATENATE(D304,"Scan(s) missing in :")</f>
        <v>Scan(s) missing in :</v>
      </c>
      <c r="H3" s="45" t="s">
        <v>4543</v>
      </c>
      <c r="L3" s="19"/>
    </row>
    <row r="4" spans="1:17" ht="15.6" customHeight="1" thickTop="1" thickBot="1" x14ac:dyDescent="0.35">
      <c r="A4" s="41" t="s">
        <v>4513</v>
      </c>
      <c r="B4" s="77" t="s">
        <v>4516</v>
      </c>
      <c r="C4" s="78"/>
      <c r="D4" s="79"/>
      <c r="E4" s="80" t="str">
        <f>CONCATENATE("◄x",COUNTIF(L6:L336,"?sony?"),"(?sony?)")</f>
        <v>◄x79(?sony?)</v>
      </c>
      <c r="F4" s="81"/>
      <c r="G4" s="47" t="s">
        <v>4542</v>
      </c>
      <c r="H4" s="46"/>
      <c r="I4" s="48"/>
      <c r="J4" s="49"/>
      <c r="K4" s="49"/>
      <c r="L4" s="48"/>
      <c r="M4" s="48"/>
      <c r="N4" s="49"/>
      <c r="O4" s="48"/>
      <c r="P4" s="49"/>
      <c r="Q4" s="50"/>
    </row>
    <row r="5" spans="1:17" ht="43.8" thickBot="1" x14ac:dyDescent="0.35">
      <c r="A5" s="41" t="s">
        <v>4513</v>
      </c>
      <c r="B5" s="14"/>
      <c r="C5" s="13" t="str">
        <f>IF(COUNTIF(B6:B336,"?")&gt;0,"?",IF(AND(D5="◄",E5="►"),"◄►",IF(D5="◄","◄",IF(E5="►","►",""))))</f>
        <v>◄</v>
      </c>
      <c r="D5" s="8" t="str">
        <f>IF(SUM(D6:D336)+1=ROWS(D6:D336)-COUNTIF(D6:D336,"-"),"","◄")</f>
        <v>◄</v>
      </c>
      <c r="E5" s="9" t="str">
        <f>IF(SUM(E6:E336)&gt;0,"►","")</f>
        <v/>
      </c>
      <c r="F5" s="5" t="s">
        <v>174</v>
      </c>
      <c r="G5" s="5" t="s">
        <v>15</v>
      </c>
      <c r="H5" s="5" t="s">
        <v>0</v>
      </c>
      <c r="I5" s="21" t="s">
        <v>11</v>
      </c>
      <c r="J5" s="6" t="s">
        <v>16</v>
      </c>
      <c r="K5" s="7" t="s">
        <v>17</v>
      </c>
      <c r="L5" s="17" t="s">
        <v>4</v>
      </c>
      <c r="M5" s="16" t="s">
        <v>7</v>
      </c>
      <c r="N5" s="16" t="s">
        <v>18</v>
      </c>
      <c r="O5" s="16" t="s">
        <v>19</v>
      </c>
      <c r="P5" s="30" t="s">
        <v>20</v>
      </c>
      <c r="Q5" s="31"/>
    </row>
    <row r="6" spans="1:17" ht="15" thickBot="1" x14ac:dyDescent="0.35">
      <c r="A6" s="41" t="s">
        <v>4513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x14ac:dyDescent="0.3">
      <c r="A7" s="41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6" t="s">
        <v>176</v>
      </c>
      <c r="G7" s="4" t="s">
        <v>3550</v>
      </c>
      <c r="H7" s="2" t="s">
        <v>3551</v>
      </c>
      <c r="I7" s="18" t="s">
        <v>1735</v>
      </c>
      <c r="J7" s="18" t="s">
        <v>3552</v>
      </c>
      <c r="K7" s="22" t="s">
        <v>6</v>
      </c>
      <c r="L7" s="28" t="s">
        <v>175</v>
      </c>
      <c r="M7" s="23" t="s">
        <v>27</v>
      </c>
      <c r="N7" s="20">
        <v>34337</v>
      </c>
      <c r="O7" s="3">
        <v>34337</v>
      </c>
      <c r="P7" s="32" t="s">
        <v>3531</v>
      </c>
      <c r="Q7" s="33">
        <v>0</v>
      </c>
    </row>
    <row r="8" spans="1:17" x14ac:dyDescent="0.3">
      <c r="A8" s="41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179</v>
      </c>
      <c r="G8" s="4" t="s">
        <v>3550</v>
      </c>
      <c r="H8" s="2" t="s">
        <v>3553</v>
      </c>
      <c r="I8" s="18" t="s">
        <v>13</v>
      </c>
      <c r="J8" s="18" t="s">
        <v>3552</v>
      </c>
      <c r="K8" s="22" t="s">
        <v>6</v>
      </c>
      <c r="L8" s="28" t="s">
        <v>175</v>
      </c>
      <c r="M8" s="23" t="s">
        <v>27</v>
      </c>
      <c r="N8" s="20">
        <v>34337</v>
      </c>
      <c r="O8" s="3">
        <v>34337</v>
      </c>
      <c r="P8" s="34"/>
      <c r="Q8" s="35"/>
    </row>
    <row r="9" spans="1:17" ht="15" thickBot="1" x14ac:dyDescent="0.35">
      <c r="A9" s="41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7" t="s">
        <v>181</v>
      </c>
      <c r="G9" s="4" t="s">
        <v>3550</v>
      </c>
      <c r="H9" s="2" t="s">
        <v>5312</v>
      </c>
      <c r="I9" s="18" t="s">
        <v>4548</v>
      </c>
      <c r="J9" s="18" t="s">
        <v>3552</v>
      </c>
      <c r="K9" s="22" t="s">
        <v>2</v>
      </c>
      <c r="L9" s="28" t="s">
        <v>4561</v>
      </c>
      <c r="M9" s="23" t="s">
        <v>27</v>
      </c>
      <c r="N9" s="20" t="s">
        <v>2</v>
      </c>
      <c r="O9" s="3">
        <v>34337</v>
      </c>
      <c r="P9" s="34"/>
      <c r="Q9" s="35"/>
    </row>
    <row r="10" spans="1:17" x14ac:dyDescent="0.3">
      <c r="A10" s="41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6" t="s">
        <v>183</v>
      </c>
      <c r="G10" s="4" t="s">
        <v>3550</v>
      </c>
      <c r="H10" s="2" t="s">
        <v>5313</v>
      </c>
      <c r="I10" s="18" t="s">
        <v>1735</v>
      </c>
      <c r="J10" s="18">
        <v>2534</v>
      </c>
      <c r="K10" s="22" t="s">
        <v>6</v>
      </c>
      <c r="L10" s="28" t="s">
        <v>175</v>
      </c>
      <c r="M10" s="23" t="s">
        <v>27</v>
      </c>
      <c r="N10" s="20">
        <v>34337</v>
      </c>
      <c r="O10" s="3">
        <v>34337</v>
      </c>
      <c r="P10" s="32" t="s">
        <v>3531</v>
      </c>
      <c r="Q10" s="33">
        <v>0</v>
      </c>
    </row>
    <row r="11" spans="1:17" x14ac:dyDescent="0.3">
      <c r="A11" s="41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7" t="s">
        <v>186</v>
      </c>
      <c r="G11" s="4" t="s">
        <v>3550</v>
      </c>
      <c r="H11" s="2" t="s">
        <v>5314</v>
      </c>
      <c r="I11" s="18">
        <v>0</v>
      </c>
      <c r="J11" s="18">
        <v>2534</v>
      </c>
      <c r="K11" s="22" t="s">
        <v>6</v>
      </c>
      <c r="L11" s="28" t="s">
        <v>175</v>
      </c>
      <c r="M11" s="23" t="s">
        <v>27</v>
      </c>
      <c r="N11" s="20">
        <v>34337</v>
      </c>
      <c r="O11" s="3">
        <v>34337</v>
      </c>
      <c r="P11" s="34"/>
      <c r="Q11" s="35"/>
    </row>
    <row r="12" spans="1:17" ht="15" thickBot="1" x14ac:dyDescent="0.35">
      <c r="A12" s="41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7" t="s">
        <v>515</v>
      </c>
      <c r="G12" s="4" t="s">
        <v>3550</v>
      </c>
      <c r="H12" s="2" t="s">
        <v>5315</v>
      </c>
      <c r="I12" s="18" t="s">
        <v>4548</v>
      </c>
      <c r="J12" s="18">
        <v>2534</v>
      </c>
      <c r="K12" s="22" t="s">
        <v>2</v>
      </c>
      <c r="L12" s="28" t="s">
        <v>4561</v>
      </c>
      <c r="M12" s="23" t="s">
        <v>27</v>
      </c>
      <c r="N12" s="20" t="s">
        <v>2</v>
      </c>
      <c r="O12" s="3">
        <v>34337</v>
      </c>
      <c r="P12" s="34"/>
      <c r="Q12" s="35"/>
    </row>
    <row r="13" spans="1:17" x14ac:dyDescent="0.3">
      <c r="A13" s="41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6" t="s">
        <v>188</v>
      </c>
      <c r="G13" s="4" t="s">
        <v>3554</v>
      </c>
      <c r="H13" s="2" t="s">
        <v>3555</v>
      </c>
      <c r="I13" s="18">
        <v>0</v>
      </c>
      <c r="J13" s="18" t="s">
        <v>3556</v>
      </c>
      <c r="K13" s="22" t="s">
        <v>6</v>
      </c>
      <c r="L13" s="28">
        <v>0</v>
      </c>
      <c r="M13" s="23" t="s">
        <v>27</v>
      </c>
      <c r="N13" s="20">
        <v>34351</v>
      </c>
      <c r="O13" s="3">
        <v>34351</v>
      </c>
      <c r="P13" s="32" t="s">
        <v>3557</v>
      </c>
      <c r="Q13" s="33">
        <v>0</v>
      </c>
    </row>
    <row r="14" spans="1:17" x14ac:dyDescent="0.3">
      <c r="A14" s="41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7" t="s">
        <v>190</v>
      </c>
      <c r="G14" s="4" t="s">
        <v>3554</v>
      </c>
      <c r="H14" s="2" t="s">
        <v>3559</v>
      </c>
      <c r="I14" s="18">
        <v>0</v>
      </c>
      <c r="J14" s="18" t="s">
        <v>3556</v>
      </c>
      <c r="K14" s="22" t="s">
        <v>6</v>
      </c>
      <c r="L14" s="28">
        <v>0</v>
      </c>
      <c r="M14" s="23" t="s">
        <v>27</v>
      </c>
      <c r="N14" s="20">
        <v>34351</v>
      </c>
      <c r="O14" s="3">
        <v>34351</v>
      </c>
      <c r="P14" s="34"/>
      <c r="Q14" s="35"/>
    </row>
    <row r="15" spans="1:17" x14ac:dyDescent="0.3">
      <c r="A15" s="41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7" t="s">
        <v>192</v>
      </c>
      <c r="G15" s="4" t="s">
        <v>3554</v>
      </c>
      <c r="H15" s="2" t="s">
        <v>5316</v>
      </c>
      <c r="I15" s="18" t="s">
        <v>4548</v>
      </c>
      <c r="J15" s="18" t="s">
        <v>3556</v>
      </c>
      <c r="K15" s="22" t="s">
        <v>6</v>
      </c>
      <c r="L15" s="28" t="s">
        <v>175</v>
      </c>
      <c r="M15" s="23" t="s">
        <v>27</v>
      </c>
      <c r="N15" s="20">
        <v>34351</v>
      </c>
      <c r="O15" s="3">
        <v>34351</v>
      </c>
      <c r="P15" s="34"/>
      <c r="Q15" s="35"/>
    </row>
    <row r="16" spans="1:17" ht="15" thickBot="1" x14ac:dyDescent="0.35">
      <c r="A16" s="41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6" t="s">
        <v>188</v>
      </c>
      <c r="G16" s="4" t="s">
        <v>3554</v>
      </c>
      <c r="H16" s="2" t="s">
        <v>3558</v>
      </c>
      <c r="I16" s="18">
        <v>0</v>
      </c>
      <c r="J16" s="18" t="s">
        <v>3556</v>
      </c>
      <c r="K16" s="22" t="s">
        <v>6</v>
      </c>
      <c r="L16" s="28">
        <v>0</v>
      </c>
      <c r="M16" s="23" t="s">
        <v>27</v>
      </c>
      <c r="N16" s="20">
        <v>34351</v>
      </c>
      <c r="O16" s="3">
        <v>34351</v>
      </c>
      <c r="P16" s="39"/>
      <c r="Q16" s="38"/>
    </row>
    <row r="17" spans="1:17" x14ac:dyDescent="0.3">
      <c r="A17" s="41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6" t="s">
        <v>193</v>
      </c>
      <c r="G17" s="4" t="s">
        <v>3554</v>
      </c>
      <c r="H17" s="2" t="s">
        <v>3560</v>
      </c>
      <c r="I17" s="18">
        <v>0</v>
      </c>
      <c r="J17" s="18">
        <v>2536</v>
      </c>
      <c r="K17" s="22" t="s">
        <v>6</v>
      </c>
      <c r="L17" s="28">
        <v>0</v>
      </c>
      <c r="M17" s="23" t="s">
        <v>27</v>
      </c>
      <c r="N17" s="20">
        <v>34351</v>
      </c>
      <c r="O17" s="3">
        <v>34351</v>
      </c>
      <c r="P17" s="32" t="s">
        <v>3557</v>
      </c>
      <c r="Q17" s="33">
        <v>0</v>
      </c>
    </row>
    <row r="18" spans="1:17" x14ac:dyDescent="0.3">
      <c r="A18" s="41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7" t="s">
        <v>194</v>
      </c>
      <c r="G18" s="4" t="s">
        <v>3554</v>
      </c>
      <c r="H18" s="2" t="s">
        <v>3562</v>
      </c>
      <c r="I18" s="18">
        <v>0</v>
      </c>
      <c r="J18" s="18">
        <v>2536</v>
      </c>
      <c r="K18" s="22" t="s">
        <v>8</v>
      </c>
      <c r="L18" s="28">
        <v>0</v>
      </c>
      <c r="M18" s="23" t="s">
        <v>27</v>
      </c>
      <c r="N18" s="20">
        <v>34351</v>
      </c>
      <c r="O18" s="3">
        <v>34351</v>
      </c>
      <c r="P18" s="34"/>
      <c r="Q18" s="35"/>
    </row>
    <row r="19" spans="1:17" x14ac:dyDescent="0.3">
      <c r="A19" s="41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7" t="s">
        <v>195</v>
      </c>
      <c r="G19" s="4" t="s">
        <v>3554</v>
      </c>
      <c r="H19" s="2" t="s">
        <v>5317</v>
      </c>
      <c r="I19" s="18" t="s">
        <v>4548</v>
      </c>
      <c r="J19" s="18">
        <v>2536</v>
      </c>
      <c r="K19" s="22" t="s">
        <v>6</v>
      </c>
      <c r="L19" s="28" t="s">
        <v>175</v>
      </c>
      <c r="M19" s="23" t="s">
        <v>27</v>
      </c>
      <c r="N19" s="20">
        <v>34351</v>
      </c>
      <c r="O19" s="3">
        <v>34351</v>
      </c>
      <c r="P19" s="34"/>
      <c r="Q19" s="35"/>
    </row>
    <row r="20" spans="1:17" ht="15" thickBot="1" x14ac:dyDescent="0.35">
      <c r="A20" s="41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6" t="s">
        <v>193</v>
      </c>
      <c r="G20" s="4" t="s">
        <v>3554</v>
      </c>
      <c r="H20" s="2" t="s">
        <v>3561</v>
      </c>
      <c r="I20" s="18">
        <v>0</v>
      </c>
      <c r="J20" s="18">
        <v>2536</v>
      </c>
      <c r="K20" s="22" t="s">
        <v>8</v>
      </c>
      <c r="L20" s="28">
        <v>0</v>
      </c>
      <c r="M20" s="23" t="s">
        <v>27</v>
      </c>
      <c r="N20" s="20">
        <v>34351</v>
      </c>
      <c r="O20" s="3">
        <v>34351</v>
      </c>
      <c r="P20" s="39"/>
      <c r="Q20" s="38"/>
    </row>
    <row r="21" spans="1:17" x14ac:dyDescent="0.3">
      <c r="A21" s="41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6" t="s">
        <v>196</v>
      </c>
      <c r="G21" s="4" t="s">
        <v>3554</v>
      </c>
      <c r="H21" s="2" t="s">
        <v>3563</v>
      </c>
      <c r="I21" s="18" t="s">
        <v>705</v>
      </c>
      <c r="J21" s="18">
        <v>2537</v>
      </c>
      <c r="K21" s="22" t="s">
        <v>6</v>
      </c>
      <c r="L21" s="28">
        <v>0</v>
      </c>
      <c r="M21" s="23" t="s">
        <v>27</v>
      </c>
      <c r="N21" s="20">
        <v>34351</v>
      </c>
      <c r="O21" s="3">
        <v>34351</v>
      </c>
      <c r="P21" s="32" t="s">
        <v>3557</v>
      </c>
      <c r="Q21" s="33">
        <v>0</v>
      </c>
    </row>
    <row r="22" spans="1:17" x14ac:dyDescent="0.3">
      <c r="A22" s="41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7" t="s">
        <v>197</v>
      </c>
      <c r="G22" s="4" t="s">
        <v>3554</v>
      </c>
      <c r="H22" s="2" t="s">
        <v>3565</v>
      </c>
      <c r="I22" s="18" t="s">
        <v>1811</v>
      </c>
      <c r="J22" s="18">
        <v>2537</v>
      </c>
      <c r="K22" s="22" t="s">
        <v>6</v>
      </c>
      <c r="L22" s="28">
        <v>0</v>
      </c>
      <c r="M22" s="23" t="s">
        <v>27</v>
      </c>
      <c r="N22" s="20">
        <v>34351</v>
      </c>
      <c r="O22" s="3">
        <v>34351</v>
      </c>
      <c r="P22" s="34"/>
      <c r="Q22" s="35"/>
    </row>
    <row r="23" spans="1:17" x14ac:dyDescent="0.3">
      <c r="A23" s="41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7" t="s">
        <v>198</v>
      </c>
      <c r="G23" s="4" t="s">
        <v>3554</v>
      </c>
      <c r="H23" s="2" t="s">
        <v>5318</v>
      </c>
      <c r="I23" s="18" t="s">
        <v>4548</v>
      </c>
      <c r="J23" s="18">
        <v>2537</v>
      </c>
      <c r="K23" s="22" t="s">
        <v>6</v>
      </c>
      <c r="L23" s="28">
        <v>0</v>
      </c>
      <c r="M23" s="23" t="s">
        <v>27</v>
      </c>
      <c r="N23" s="20">
        <v>34351</v>
      </c>
      <c r="O23" s="3">
        <v>34351</v>
      </c>
      <c r="P23" s="34"/>
      <c r="Q23" s="35"/>
    </row>
    <row r="24" spans="1:17" ht="15" thickBot="1" x14ac:dyDescent="0.35">
      <c r="A24" s="41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6" t="s">
        <v>196</v>
      </c>
      <c r="G24" s="4" t="s">
        <v>3554</v>
      </c>
      <c r="H24" s="2" t="s">
        <v>3564</v>
      </c>
      <c r="I24" s="18" t="s">
        <v>1758</v>
      </c>
      <c r="J24" s="18">
        <v>2537</v>
      </c>
      <c r="K24" s="22" t="s">
        <v>6</v>
      </c>
      <c r="L24" s="28">
        <v>0</v>
      </c>
      <c r="M24" s="23" t="s">
        <v>27</v>
      </c>
      <c r="N24" s="20">
        <v>34351</v>
      </c>
      <c r="O24" s="3">
        <v>34351</v>
      </c>
      <c r="P24" s="39"/>
      <c r="Q24" s="38"/>
    </row>
    <row r="25" spans="1:17" x14ac:dyDescent="0.3">
      <c r="A25" s="41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6" t="s">
        <v>199</v>
      </c>
      <c r="G25" s="4" t="s">
        <v>3566</v>
      </c>
      <c r="H25" s="2" t="s">
        <v>3567</v>
      </c>
      <c r="I25" s="18" t="s">
        <v>705</v>
      </c>
      <c r="J25" s="18" t="s">
        <v>3568</v>
      </c>
      <c r="K25" s="22" t="s">
        <v>116</v>
      </c>
      <c r="L25" s="28">
        <v>0</v>
      </c>
      <c r="M25" s="23" t="s">
        <v>3569</v>
      </c>
      <c r="N25" s="20" t="s">
        <v>3570</v>
      </c>
      <c r="O25" s="3">
        <v>34365</v>
      </c>
      <c r="P25" s="32" t="s">
        <v>3557</v>
      </c>
      <c r="Q25" s="33">
        <v>0</v>
      </c>
    </row>
    <row r="26" spans="1:17" x14ac:dyDescent="0.3">
      <c r="A26" s="41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7" t="s">
        <v>202</v>
      </c>
      <c r="G26" s="4" t="s">
        <v>3566</v>
      </c>
      <c r="H26" s="2" t="s">
        <v>3571</v>
      </c>
      <c r="I26" s="18" t="s">
        <v>1758</v>
      </c>
      <c r="J26" s="18" t="s">
        <v>3568</v>
      </c>
      <c r="K26" s="22" t="s">
        <v>116</v>
      </c>
      <c r="L26" s="28">
        <v>0</v>
      </c>
      <c r="M26" s="23" t="s">
        <v>3569</v>
      </c>
      <c r="N26" s="20" t="s">
        <v>3570</v>
      </c>
      <c r="O26" s="3">
        <v>34365</v>
      </c>
      <c r="P26" s="34"/>
      <c r="Q26" s="35"/>
    </row>
    <row r="27" spans="1:17" ht="15" thickBot="1" x14ac:dyDescent="0.35">
      <c r="A27" s="41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7" t="s">
        <v>538</v>
      </c>
      <c r="G27" s="4" t="s">
        <v>3566</v>
      </c>
      <c r="H27" s="2" t="s">
        <v>5319</v>
      </c>
      <c r="I27" s="18" t="s">
        <v>4548</v>
      </c>
      <c r="J27" s="18" t="s">
        <v>3568</v>
      </c>
      <c r="K27" s="22" t="s">
        <v>2</v>
      </c>
      <c r="L27" s="28" t="s">
        <v>4561</v>
      </c>
      <c r="M27" s="23" t="s">
        <v>3569</v>
      </c>
      <c r="N27" s="20" t="s">
        <v>2</v>
      </c>
      <c r="O27" s="3">
        <v>34365</v>
      </c>
      <c r="P27" s="34"/>
      <c r="Q27" s="35"/>
    </row>
    <row r="28" spans="1:17" x14ac:dyDescent="0.3">
      <c r="A28" s="41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6" t="s">
        <v>204</v>
      </c>
      <c r="G28" s="4" t="s">
        <v>3566</v>
      </c>
      <c r="H28" s="2" t="s">
        <v>3572</v>
      </c>
      <c r="I28" s="18" t="s">
        <v>26</v>
      </c>
      <c r="J28" s="18">
        <v>2539</v>
      </c>
      <c r="K28" s="22" t="s">
        <v>3573</v>
      </c>
      <c r="L28" s="28">
        <v>0</v>
      </c>
      <c r="M28" s="23" t="s">
        <v>3569</v>
      </c>
      <c r="N28" s="20" t="s">
        <v>3570</v>
      </c>
      <c r="O28" s="3">
        <v>34365</v>
      </c>
      <c r="P28" s="32" t="s">
        <v>3557</v>
      </c>
      <c r="Q28" s="33">
        <v>0</v>
      </c>
    </row>
    <row r="29" spans="1:17" x14ac:dyDescent="0.3">
      <c r="A29" s="41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7" t="s">
        <v>207</v>
      </c>
      <c r="G29" s="4" t="s">
        <v>3566</v>
      </c>
      <c r="H29" s="2" t="s">
        <v>3571</v>
      </c>
      <c r="I29" s="18">
        <v>0</v>
      </c>
      <c r="J29" s="18" t="s">
        <v>3568</v>
      </c>
      <c r="K29" s="22" t="s">
        <v>3573</v>
      </c>
      <c r="L29" s="28">
        <v>0</v>
      </c>
      <c r="M29" s="23" t="s">
        <v>3569</v>
      </c>
      <c r="N29" s="20" t="s">
        <v>3570</v>
      </c>
      <c r="O29" s="3">
        <v>34365</v>
      </c>
      <c r="P29" s="34"/>
      <c r="Q29" s="35"/>
    </row>
    <row r="30" spans="1:17" ht="15" thickBot="1" x14ac:dyDescent="0.35">
      <c r="A30" s="41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7" t="s">
        <v>541</v>
      </c>
      <c r="G30" s="4" t="s">
        <v>3566</v>
      </c>
      <c r="H30" s="2" t="s">
        <v>5320</v>
      </c>
      <c r="I30" s="18" t="s">
        <v>4548</v>
      </c>
      <c r="J30" s="18">
        <v>2539</v>
      </c>
      <c r="K30" s="22" t="s">
        <v>2</v>
      </c>
      <c r="L30" s="28" t="s">
        <v>4561</v>
      </c>
      <c r="M30" s="23" t="s">
        <v>3569</v>
      </c>
      <c r="N30" s="20" t="s">
        <v>2</v>
      </c>
      <c r="O30" s="3">
        <v>34365</v>
      </c>
      <c r="P30" s="34"/>
      <c r="Q30" s="35"/>
    </row>
    <row r="31" spans="1:17" x14ac:dyDescent="0.3">
      <c r="A31" s="41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6" t="s">
        <v>209</v>
      </c>
      <c r="G31" s="4" t="s">
        <v>3574</v>
      </c>
      <c r="H31" s="2" t="s">
        <v>3575</v>
      </c>
      <c r="I31" s="18" t="s">
        <v>1811</v>
      </c>
      <c r="J31" s="18" t="s">
        <v>3576</v>
      </c>
      <c r="K31" s="22" t="s">
        <v>8</v>
      </c>
      <c r="L31" s="28">
        <v>0</v>
      </c>
      <c r="M31" s="23" t="s">
        <v>3577</v>
      </c>
      <c r="N31" s="20" t="s">
        <v>3578</v>
      </c>
      <c r="O31" s="3">
        <v>34379</v>
      </c>
      <c r="P31" s="32" t="s">
        <v>3579</v>
      </c>
      <c r="Q31" s="33">
        <v>0</v>
      </c>
    </row>
    <row r="32" spans="1:17" x14ac:dyDescent="0.3">
      <c r="A32" s="41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7" t="s">
        <v>211</v>
      </c>
      <c r="G32" s="4" t="s">
        <v>3574</v>
      </c>
      <c r="H32" s="2" t="s">
        <v>3580</v>
      </c>
      <c r="I32" s="18" t="s">
        <v>705</v>
      </c>
      <c r="J32" s="18" t="s">
        <v>3576</v>
      </c>
      <c r="K32" s="22" t="s">
        <v>3581</v>
      </c>
      <c r="L32" s="28">
        <v>0</v>
      </c>
      <c r="M32" s="23" t="s">
        <v>3577</v>
      </c>
      <c r="N32" s="20" t="s">
        <v>3578</v>
      </c>
      <c r="O32" s="3">
        <v>34379</v>
      </c>
      <c r="P32" s="34"/>
      <c r="Q32" s="35"/>
    </row>
    <row r="33" spans="1:17" ht="15" thickBot="1" x14ac:dyDescent="0.35">
      <c r="A33" s="41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7" t="s">
        <v>543</v>
      </c>
      <c r="G33" s="4" t="s">
        <v>3574</v>
      </c>
      <c r="H33" s="2" t="s">
        <v>5321</v>
      </c>
      <c r="I33" s="18" t="s">
        <v>4548</v>
      </c>
      <c r="J33" s="18" t="s">
        <v>3576</v>
      </c>
      <c r="K33" s="22" t="s">
        <v>2</v>
      </c>
      <c r="L33" s="28" t="s">
        <v>4561</v>
      </c>
      <c r="M33" s="23" t="s">
        <v>3577</v>
      </c>
      <c r="N33" s="20" t="s">
        <v>2</v>
      </c>
      <c r="O33" s="3">
        <v>34379</v>
      </c>
      <c r="P33" s="34"/>
      <c r="Q33" s="35"/>
    </row>
    <row r="34" spans="1:17" x14ac:dyDescent="0.3">
      <c r="A34" s="41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6" t="s">
        <v>213</v>
      </c>
      <c r="G34" s="4" t="s">
        <v>3574</v>
      </c>
      <c r="H34" s="2" t="s">
        <v>3582</v>
      </c>
      <c r="I34" s="18">
        <v>0</v>
      </c>
      <c r="J34" s="18">
        <v>2541</v>
      </c>
      <c r="K34" s="22" t="s">
        <v>3583</v>
      </c>
      <c r="L34" s="28">
        <v>0</v>
      </c>
      <c r="M34" s="23" t="s">
        <v>3577</v>
      </c>
      <c r="N34" s="20" t="s">
        <v>3578</v>
      </c>
      <c r="O34" s="3">
        <v>34379</v>
      </c>
      <c r="P34" s="32" t="s">
        <v>3579</v>
      </c>
      <c r="Q34" s="33">
        <v>0</v>
      </c>
    </row>
    <row r="35" spans="1:17" x14ac:dyDescent="0.3">
      <c r="A35" s="41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7" t="s">
        <v>216</v>
      </c>
      <c r="G35" s="4" t="s">
        <v>3574</v>
      </c>
      <c r="H35" s="2" t="s">
        <v>3584</v>
      </c>
      <c r="I35" s="18">
        <v>0</v>
      </c>
      <c r="J35" s="18">
        <v>2541</v>
      </c>
      <c r="K35" s="22" t="s">
        <v>3583</v>
      </c>
      <c r="L35" s="28">
        <v>0</v>
      </c>
      <c r="M35" s="23" t="s">
        <v>3577</v>
      </c>
      <c r="N35" s="20" t="s">
        <v>3578</v>
      </c>
      <c r="O35" s="3">
        <v>34379</v>
      </c>
      <c r="P35" s="34"/>
      <c r="Q35" s="35"/>
    </row>
    <row r="36" spans="1:17" ht="15" thickBot="1" x14ac:dyDescent="0.35">
      <c r="A36" s="41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7" t="s">
        <v>217</v>
      </c>
      <c r="G36" s="4" t="s">
        <v>3574</v>
      </c>
      <c r="H36" s="2" t="s">
        <v>5322</v>
      </c>
      <c r="I36" s="18" t="s">
        <v>4548</v>
      </c>
      <c r="J36" s="18">
        <v>2541</v>
      </c>
      <c r="K36" s="22" t="s">
        <v>2</v>
      </c>
      <c r="L36" s="28" t="s">
        <v>4561</v>
      </c>
      <c r="M36" s="23" t="s">
        <v>3577</v>
      </c>
      <c r="N36" s="20" t="s">
        <v>2</v>
      </c>
      <c r="O36" s="3">
        <v>34379</v>
      </c>
      <c r="P36" s="34"/>
      <c r="Q36" s="35"/>
    </row>
    <row r="37" spans="1:17" x14ac:dyDescent="0.3">
      <c r="A37" s="41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6" t="s">
        <v>219</v>
      </c>
      <c r="G37" s="4" t="s">
        <v>3574</v>
      </c>
      <c r="H37" s="2" t="s">
        <v>3585</v>
      </c>
      <c r="I37" s="18" t="s">
        <v>1758</v>
      </c>
      <c r="J37" s="18">
        <v>2542</v>
      </c>
      <c r="K37" s="22" t="s">
        <v>8</v>
      </c>
      <c r="L37" s="28">
        <v>0</v>
      </c>
      <c r="M37" s="23" t="s">
        <v>3577</v>
      </c>
      <c r="N37" s="20">
        <v>34379</v>
      </c>
      <c r="O37" s="3">
        <v>34379</v>
      </c>
      <c r="P37" s="32" t="s">
        <v>3579</v>
      </c>
      <c r="Q37" s="33">
        <v>0</v>
      </c>
    </row>
    <row r="38" spans="1:17" x14ac:dyDescent="0.3">
      <c r="A38" s="41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7" t="s">
        <v>221</v>
      </c>
      <c r="G38" s="4" t="s">
        <v>3574</v>
      </c>
      <c r="H38" s="2" t="s">
        <v>3586</v>
      </c>
      <c r="I38" s="18" t="s">
        <v>1811</v>
      </c>
      <c r="J38" s="18">
        <v>2542</v>
      </c>
      <c r="K38" s="22" t="s">
        <v>3581</v>
      </c>
      <c r="L38" s="28">
        <v>0</v>
      </c>
      <c r="M38" s="23" t="s">
        <v>3577</v>
      </c>
      <c r="N38" s="20" t="s">
        <v>3578</v>
      </c>
      <c r="O38" s="3">
        <v>34379</v>
      </c>
      <c r="P38" s="34"/>
      <c r="Q38" s="35"/>
    </row>
    <row r="39" spans="1:17" ht="15" thickBot="1" x14ac:dyDescent="0.35">
      <c r="A39" s="41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7" t="s">
        <v>560</v>
      </c>
      <c r="G39" s="4" t="s">
        <v>3574</v>
      </c>
      <c r="H39" s="2" t="s">
        <v>5323</v>
      </c>
      <c r="I39" s="18" t="s">
        <v>4548</v>
      </c>
      <c r="J39" s="18">
        <v>2542</v>
      </c>
      <c r="K39" s="22" t="s">
        <v>2</v>
      </c>
      <c r="L39" s="28" t="s">
        <v>4561</v>
      </c>
      <c r="M39" s="23" t="s">
        <v>3577</v>
      </c>
      <c r="N39" s="20" t="s">
        <v>2</v>
      </c>
      <c r="O39" s="3">
        <v>34379</v>
      </c>
      <c r="P39" s="34"/>
      <c r="Q39" s="35"/>
    </row>
    <row r="40" spans="1:17" x14ac:dyDescent="0.3">
      <c r="A40" s="41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6" t="s">
        <v>223</v>
      </c>
      <c r="G40" s="4" t="s">
        <v>3587</v>
      </c>
      <c r="H40" s="2" t="s">
        <v>3588</v>
      </c>
      <c r="I40" s="18" t="s">
        <v>1735</v>
      </c>
      <c r="J40" s="18" t="s">
        <v>3589</v>
      </c>
      <c r="K40" s="22" t="s">
        <v>8</v>
      </c>
      <c r="L40" s="28">
        <v>0</v>
      </c>
      <c r="M40" s="23" t="s">
        <v>3590</v>
      </c>
      <c r="N40" s="20" t="s">
        <v>3591</v>
      </c>
      <c r="O40" s="3">
        <v>34393</v>
      </c>
      <c r="P40" s="32" t="s">
        <v>3592</v>
      </c>
      <c r="Q40" s="33">
        <v>0</v>
      </c>
    </row>
    <row r="41" spans="1:17" x14ac:dyDescent="0.3">
      <c r="A41" s="41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7" t="s">
        <v>226</v>
      </c>
      <c r="G41" s="4" t="s">
        <v>3587</v>
      </c>
      <c r="H41" s="2" t="s">
        <v>3593</v>
      </c>
      <c r="I41" s="18" t="s">
        <v>13</v>
      </c>
      <c r="J41" s="18" t="s">
        <v>3589</v>
      </c>
      <c r="K41" s="22" t="s">
        <v>931</v>
      </c>
      <c r="L41" s="28">
        <v>0</v>
      </c>
      <c r="M41" s="23" t="s">
        <v>3590</v>
      </c>
      <c r="N41" s="20" t="s">
        <v>3591</v>
      </c>
      <c r="O41" s="3">
        <v>34393</v>
      </c>
      <c r="P41" s="34"/>
      <c r="Q41" s="35"/>
    </row>
    <row r="42" spans="1:17" ht="15" thickBot="1" x14ac:dyDescent="0.35">
      <c r="A42" s="41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7" t="s">
        <v>228</v>
      </c>
      <c r="G42" s="4" t="s">
        <v>3587</v>
      </c>
      <c r="H42" s="2" t="s">
        <v>3594</v>
      </c>
      <c r="I42" s="18">
        <v>0</v>
      </c>
      <c r="J42" s="18" t="s">
        <v>3589</v>
      </c>
      <c r="K42" s="22" t="s">
        <v>2</v>
      </c>
      <c r="L42" s="28" t="s">
        <v>1141</v>
      </c>
      <c r="M42" s="23" t="s">
        <v>3590</v>
      </c>
      <c r="N42" s="20" t="s">
        <v>2</v>
      </c>
      <c r="O42" s="3">
        <v>34393</v>
      </c>
      <c r="P42" s="34"/>
      <c r="Q42" s="35"/>
    </row>
    <row r="43" spans="1:17" x14ac:dyDescent="0.3">
      <c r="A43" s="41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6" t="s">
        <v>229</v>
      </c>
      <c r="G43" s="4" t="s">
        <v>3587</v>
      </c>
      <c r="H43" s="2" t="s">
        <v>3595</v>
      </c>
      <c r="I43" s="18" t="s">
        <v>1735</v>
      </c>
      <c r="J43" s="18">
        <v>2544</v>
      </c>
      <c r="K43" s="22" t="s">
        <v>6</v>
      </c>
      <c r="L43" s="28">
        <v>0</v>
      </c>
      <c r="M43" s="23" t="s">
        <v>3590</v>
      </c>
      <c r="N43" s="20">
        <v>34393</v>
      </c>
      <c r="O43" s="3">
        <v>34393</v>
      </c>
      <c r="P43" s="32" t="s">
        <v>3592</v>
      </c>
      <c r="Q43" s="33">
        <v>0</v>
      </c>
    </row>
    <row r="44" spans="1:17" x14ac:dyDescent="0.3">
      <c r="A44" s="41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7" t="s">
        <v>231</v>
      </c>
      <c r="G44" s="4" t="s">
        <v>3587</v>
      </c>
      <c r="H44" s="2" t="s">
        <v>3596</v>
      </c>
      <c r="I44" s="18" t="s">
        <v>13</v>
      </c>
      <c r="J44" s="18">
        <v>2544</v>
      </c>
      <c r="K44" s="22" t="s">
        <v>931</v>
      </c>
      <c r="L44" s="28">
        <v>0</v>
      </c>
      <c r="M44" s="23" t="s">
        <v>3590</v>
      </c>
      <c r="N44" s="20" t="s">
        <v>3591</v>
      </c>
      <c r="O44" s="3">
        <v>34393</v>
      </c>
      <c r="P44" s="34"/>
      <c r="Q44" s="35"/>
    </row>
    <row r="45" spans="1:17" ht="15" thickBot="1" x14ac:dyDescent="0.35">
      <c r="A45" s="41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7" t="s">
        <v>233</v>
      </c>
      <c r="G45" s="4" t="s">
        <v>3587</v>
      </c>
      <c r="H45" s="2" t="s">
        <v>3597</v>
      </c>
      <c r="I45" s="18" t="s">
        <v>3343</v>
      </c>
      <c r="J45" s="18">
        <v>2544</v>
      </c>
      <c r="K45" s="22" t="s">
        <v>8</v>
      </c>
      <c r="L45" s="28">
        <v>0</v>
      </c>
      <c r="M45" s="23" t="s">
        <v>3590</v>
      </c>
      <c r="N45" s="20">
        <v>35201</v>
      </c>
      <c r="O45" s="3">
        <v>34393</v>
      </c>
      <c r="P45" s="34"/>
      <c r="Q45" s="35"/>
    </row>
    <row r="46" spans="1:17" x14ac:dyDescent="0.3">
      <c r="A46" s="41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6" t="s">
        <v>234</v>
      </c>
      <c r="G46" s="4" t="s">
        <v>3587</v>
      </c>
      <c r="H46" s="2" t="s">
        <v>3598</v>
      </c>
      <c r="I46" s="18" t="s">
        <v>1735</v>
      </c>
      <c r="J46" s="18">
        <v>2545</v>
      </c>
      <c r="K46" s="22" t="s">
        <v>2</v>
      </c>
      <c r="L46" s="28" t="s">
        <v>1141</v>
      </c>
      <c r="M46" s="23" t="s">
        <v>3590</v>
      </c>
      <c r="N46" s="20" t="s">
        <v>2</v>
      </c>
      <c r="O46" s="3">
        <v>34393</v>
      </c>
      <c r="P46" s="32" t="s">
        <v>3592</v>
      </c>
      <c r="Q46" s="33">
        <v>0</v>
      </c>
    </row>
    <row r="47" spans="1:17" x14ac:dyDescent="0.3">
      <c r="A47" s="41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7" t="s">
        <v>579</v>
      </c>
      <c r="G47" s="4" t="s">
        <v>3587</v>
      </c>
      <c r="H47" s="2" t="s">
        <v>3599</v>
      </c>
      <c r="I47" s="18" t="s">
        <v>13</v>
      </c>
      <c r="J47" s="18">
        <v>2545</v>
      </c>
      <c r="K47" s="22" t="s">
        <v>931</v>
      </c>
      <c r="L47" s="28">
        <v>0</v>
      </c>
      <c r="M47" s="23" t="s">
        <v>3590</v>
      </c>
      <c r="N47" s="20" t="s">
        <v>3591</v>
      </c>
      <c r="O47" s="3">
        <v>34393</v>
      </c>
      <c r="P47" s="34"/>
      <c r="Q47" s="35"/>
    </row>
    <row r="48" spans="1:17" ht="15" thickBot="1" x14ac:dyDescent="0.35">
      <c r="A48" s="41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7" t="s">
        <v>237</v>
      </c>
      <c r="G48" s="4" t="s">
        <v>3587</v>
      </c>
      <c r="H48" s="2" t="s">
        <v>3600</v>
      </c>
      <c r="I48" s="18">
        <v>0</v>
      </c>
      <c r="J48" s="18">
        <v>2545</v>
      </c>
      <c r="K48" s="22" t="s">
        <v>2</v>
      </c>
      <c r="L48" s="28" t="s">
        <v>1141</v>
      </c>
      <c r="M48" s="23" t="s">
        <v>3590</v>
      </c>
      <c r="N48" s="20" t="s">
        <v>2</v>
      </c>
      <c r="O48" s="3">
        <v>34393</v>
      </c>
      <c r="P48" s="34"/>
      <c r="Q48" s="35"/>
    </row>
    <row r="49" spans="1:17" x14ac:dyDescent="0.3">
      <c r="A49" s="41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6" t="s">
        <v>238</v>
      </c>
      <c r="G49" s="4" t="s">
        <v>3587</v>
      </c>
      <c r="H49" s="2" t="s">
        <v>3598</v>
      </c>
      <c r="I49" s="18" t="s">
        <v>1735</v>
      </c>
      <c r="J49" s="18">
        <v>2545</v>
      </c>
      <c r="K49" s="22" t="s">
        <v>2</v>
      </c>
      <c r="L49" s="28" t="s">
        <v>1141</v>
      </c>
      <c r="M49" s="23" t="s">
        <v>3590</v>
      </c>
      <c r="N49" s="20" t="s">
        <v>2</v>
      </c>
      <c r="O49" s="3">
        <v>34393</v>
      </c>
      <c r="P49" s="32" t="s">
        <v>3592</v>
      </c>
      <c r="Q49" s="33">
        <v>0</v>
      </c>
    </row>
    <row r="50" spans="1:17" x14ac:dyDescent="0.3">
      <c r="A50" s="41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7" t="s">
        <v>240</v>
      </c>
      <c r="G50" s="4" t="s">
        <v>3587</v>
      </c>
      <c r="H50" s="2" t="s">
        <v>3599</v>
      </c>
      <c r="I50" s="18" t="s">
        <v>13</v>
      </c>
      <c r="J50" s="18">
        <v>2545</v>
      </c>
      <c r="K50" s="22" t="s">
        <v>931</v>
      </c>
      <c r="L50" s="28">
        <v>0</v>
      </c>
      <c r="M50" s="23" t="s">
        <v>3590</v>
      </c>
      <c r="N50" s="20" t="s">
        <v>3591</v>
      </c>
      <c r="O50" s="3">
        <v>34393</v>
      </c>
      <c r="P50" s="34"/>
      <c r="Q50" s="35"/>
    </row>
    <row r="51" spans="1:17" ht="15" thickBot="1" x14ac:dyDescent="0.35">
      <c r="A51" s="41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7" t="s">
        <v>589</v>
      </c>
      <c r="G51" s="4" t="s">
        <v>3587</v>
      </c>
      <c r="H51" s="2" t="s">
        <v>3600</v>
      </c>
      <c r="I51" s="18">
        <v>0</v>
      </c>
      <c r="J51" s="18">
        <v>2545</v>
      </c>
      <c r="K51" s="22" t="s">
        <v>2</v>
      </c>
      <c r="L51" s="28" t="s">
        <v>1141</v>
      </c>
      <c r="M51" s="23" t="s">
        <v>3590</v>
      </c>
      <c r="N51" s="20" t="s">
        <v>2</v>
      </c>
      <c r="O51" s="3">
        <v>34393</v>
      </c>
      <c r="P51" s="34"/>
      <c r="Q51" s="35"/>
    </row>
    <row r="52" spans="1:17" x14ac:dyDescent="0.3">
      <c r="A52" s="41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6" t="s">
        <v>242</v>
      </c>
      <c r="G52" s="4" t="s">
        <v>3587</v>
      </c>
      <c r="H52" s="2" t="s">
        <v>5324</v>
      </c>
      <c r="I52" s="18" t="s">
        <v>4548</v>
      </c>
      <c r="J52" s="18" t="s">
        <v>3589</v>
      </c>
      <c r="K52" s="22" t="s">
        <v>2</v>
      </c>
      <c r="L52" s="28" t="s">
        <v>4561</v>
      </c>
      <c r="M52" s="23" t="s">
        <v>3590</v>
      </c>
      <c r="N52" s="20" t="s">
        <v>2</v>
      </c>
      <c r="O52" s="3">
        <v>34393</v>
      </c>
      <c r="P52" s="32" t="s">
        <v>3592</v>
      </c>
      <c r="Q52" s="33">
        <v>0</v>
      </c>
    </row>
    <row r="53" spans="1:17" x14ac:dyDescent="0.3">
      <c r="A53" s="41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7" t="s">
        <v>245</v>
      </c>
      <c r="G53" s="4" t="s">
        <v>3587</v>
      </c>
      <c r="H53" s="2" t="s">
        <v>5325</v>
      </c>
      <c r="I53" s="18" t="s">
        <v>4548</v>
      </c>
      <c r="J53" s="18">
        <v>2545</v>
      </c>
      <c r="K53" s="22" t="s">
        <v>2</v>
      </c>
      <c r="L53" s="28" t="s">
        <v>4561</v>
      </c>
      <c r="M53" s="23" t="s">
        <v>3590</v>
      </c>
      <c r="N53" s="20" t="s">
        <v>2</v>
      </c>
      <c r="O53" s="3">
        <v>34393</v>
      </c>
      <c r="P53" s="34"/>
      <c r="Q53" s="35"/>
    </row>
    <row r="54" spans="1:17" x14ac:dyDescent="0.3">
      <c r="A54" s="41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6" t="s">
        <v>242</v>
      </c>
      <c r="G54" s="4" t="s">
        <v>3587</v>
      </c>
      <c r="H54" s="2" t="s">
        <v>5326</v>
      </c>
      <c r="I54" s="18" t="s">
        <v>4548</v>
      </c>
      <c r="J54" s="18">
        <v>2544</v>
      </c>
      <c r="K54" s="22" t="s">
        <v>2</v>
      </c>
      <c r="L54" s="28" t="s">
        <v>4561</v>
      </c>
      <c r="M54" s="23" t="s">
        <v>3590</v>
      </c>
      <c r="N54" s="20" t="s">
        <v>2</v>
      </c>
      <c r="O54" s="3">
        <v>34393</v>
      </c>
      <c r="P54" s="39"/>
      <c r="Q54" s="38"/>
    </row>
    <row r="55" spans="1:17" ht="15" thickBot="1" x14ac:dyDescent="0.35">
      <c r="A55" s="41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7" t="s">
        <v>245</v>
      </c>
      <c r="G55" s="4" t="s">
        <v>3587</v>
      </c>
      <c r="H55" s="2" t="s">
        <v>5327</v>
      </c>
      <c r="I55" s="18" t="s">
        <v>4548</v>
      </c>
      <c r="J55" s="18">
        <v>2546</v>
      </c>
      <c r="K55" s="22" t="s">
        <v>2</v>
      </c>
      <c r="L55" s="28" t="s">
        <v>4561</v>
      </c>
      <c r="M55" s="23" t="s">
        <v>3590</v>
      </c>
      <c r="N55" s="20" t="s">
        <v>2</v>
      </c>
      <c r="O55" s="3">
        <v>34393</v>
      </c>
      <c r="P55" s="39"/>
      <c r="Q55" s="38"/>
    </row>
    <row r="56" spans="1:17" x14ac:dyDescent="0.3">
      <c r="A56" s="41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6" t="s">
        <v>249</v>
      </c>
      <c r="G56" s="4" t="s">
        <v>3601</v>
      </c>
      <c r="H56" s="2" t="s">
        <v>3602</v>
      </c>
      <c r="I56" s="18" t="s">
        <v>1828</v>
      </c>
      <c r="J56" s="18" t="s">
        <v>3603</v>
      </c>
      <c r="K56" s="22" t="s">
        <v>126</v>
      </c>
      <c r="L56" s="28">
        <v>0</v>
      </c>
      <c r="M56" s="23" t="s">
        <v>3604</v>
      </c>
      <c r="N56" s="20" t="s">
        <v>3605</v>
      </c>
      <c r="O56" s="3">
        <v>34414</v>
      </c>
      <c r="P56" s="32" t="s">
        <v>3606</v>
      </c>
      <c r="Q56" s="33">
        <v>0</v>
      </c>
    </row>
    <row r="57" spans="1:17" x14ac:dyDescent="0.3">
      <c r="A57" s="41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7" t="s">
        <v>252</v>
      </c>
      <c r="G57" s="4" t="s">
        <v>3601</v>
      </c>
      <c r="H57" s="2" t="s">
        <v>3607</v>
      </c>
      <c r="I57" s="18" t="s">
        <v>705</v>
      </c>
      <c r="J57" s="18">
        <v>2548</v>
      </c>
      <c r="K57" s="22" t="s">
        <v>126</v>
      </c>
      <c r="L57" s="28">
        <v>0</v>
      </c>
      <c r="M57" s="23" t="s">
        <v>3604</v>
      </c>
      <c r="N57" s="20" t="s">
        <v>3605</v>
      </c>
      <c r="O57" s="3">
        <v>34414</v>
      </c>
      <c r="P57" s="34"/>
      <c r="Q57" s="35"/>
    </row>
    <row r="58" spans="1:17" ht="15" thickBot="1" x14ac:dyDescent="0.35">
      <c r="A58" s="41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7" t="s">
        <v>254</v>
      </c>
      <c r="G58" s="4" t="s">
        <v>3601</v>
      </c>
      <c r="H58" s="2" t="s">
        <v>5328</v>
      </c>
      <c r="I58" s="18" t="s">
        <v>4548</v>
      </c>
      <c r="J58" s="18" t="s">
        <v>3603</v>
      </c>
      <c r="K58" s="22" t="s">
        <v>2</v>
      </c>
      <c r="L58" s="28" t="s">
        <v>4561</v>
      </c>
      <c r="M58" s="23" t="s">
        <v>3604</v>
      </c>
      <c r="N58" s="20" t="s">
        <v>2</v>
      </c>
      <c r="O58" s="3">
        <v>34414</v>
      </c>
      <c r="P58" s="34"/>
      <c r="Q58" s="35"/>
    </row>
    <row r="59" spans="1:17" x14ac:dyDescent="0.3">
      <c r="A59" s="41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6" t="s">
        <v>256</v>
      </c>
      <c r="G59" s="4" t="s">
        <v>3601</v>
      </c>
      <c r="H59" s="2" t="s">
        <v>3608</v>
      </c>
      <c r="I59" s="18" t="s">
        <v>1828</v>
      </c>
      <c r="J59" s="18">
        <v>2548</v>
      </c>
      <c r="K59" s="22" t="s">
        <v>597</v>
      </c>
      <c r="L59" s="28">
        <v>0</v>
      </c>
      <c r="M59" s="23" t="s">
        <v>3604</v>
      </c>
      <c r="N59" s="20" t="s">
        <v>3605</v>
      </c>
      <c r="O59" s="3">
        <v>34414</v>
      </c>
      <c r="P59" s="32" t="s">
        <v>3606</v>
      </c>
      <c r="Q59" s="33">
        <v>0</v>
      </c>
    </row>
    <row r="60" spans="1:17" x14ac:dyDescent="0.3">
      <c r="A60" s="41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7" t="s">
        <v>259</v>
      </c>
      <c r="G60" s="4" t="s">
        <v>3601</v>
      </c>
      <c r="H60" s="2" t="s">
        <v>3607</v>
      </c>
      <c r="I60" s="18" t="s">
        <v>705</v>
      </c>
      <c r="J60" s="18">
        <v>2548</v>
      </c>
      <c r="K60" s="22" t="s">
        <v>597</v>
      </c>
      <c r="L60" s="28">
        <v>0</v>
      </c>
      <c r="M60" s="23" t="s">
        <v>3604</v>
      </c>
      <c r="N60" s="20" t="s">
        <v>3605</v>
      </c>
      <c r="O60" s="3">
        <v>34414</v>
      </c>
      <c r="P60" s="34"/>
      <c r="Q60" s="35"/>
    </row>
    <row r="61" spans="1:17" ht="15" thickBot="1" x14ac:dyDescent="0.35">
      <c r="A61" s="41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7" t="s">
        <v>607</v>
      </c>
      <c r="G61" s="4" t="s">
        <v>3601</v>
      </c>
      <c r="H61" s="2" t="s">
        <v>5329</v>
      </c>
      <c r="I61" s="18" t="s">
        <v>4548</v>
      </c>
      <c r="J61" s="18">
        <v>2548</v>
      </c>
      <c r="K61" s="22" t="s">
        <v>2</v>
      </c>
      <c r="L61" s="28" t="s">
        <v>4561</v>
      </c>
      <c r="M61" s="23" t="s">
        <v>3604</v>
      </c>
      <c r="N61" s="20" t="s">
        <v>2</v>
      </c>
      <c r="O61" s="3">
        <v>34414</v>
      </c>
      <c r="P61" s="34"/>
      <c r="Q61" s="35"/>
    </row>
    <row r="62" spans="1:17" x14ac:dyDescent="0.3">
      <c r="A62" s="41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6" t="s">
        <v>261</v>
      </c>
      <c r="G62" s="4" t="s">
        <v>3609</v>
      </c>
      <c r="H62" s="2" t="s">
        <v>3610</v>
      </c>
      <c r="I62" s="18">
        <v>0</v>
      </c>
      <c r="J62" s="18" t="s">
        <v>3611</v>
      </c>
      <c r="K62" s="22" t="s">
        <v>3612</v>
      </c>
      <c r="L62" s="28">
        <v>0</v>
      </c>
      <c r="M62" s="23" t="s">
        <v>3613</v>
      </c>
      <c r="N62" s="20" t="s">
        <v>3614</v>
      </c>
      <c r="O62" s="3">
        <v>34421</v>
      </c>
      <c r="P62" s="32" t="s">
        <v>3615</v>
      </c>
      <c r="Q62" s="33">
        <v>0</v>
      </c>
    </row>
    <row r="63" spans="1:17" x14ac:dyDescent="0.3">
      <c r="A63" s="41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7" t="s">
        <v>263</v>
      </c>
      <c r="G63" s="4" t="s">
        <v>3609</v>
      </c>
      <c r="H63" s="2" t="s">
        <v>3616</v>
      </c>
      <c r="I63" s="18">
        <v>0</v>
      </c>
      <c r="J63" s="18" t="s">
        <v>3611</v>
      </c>
      <c r="K63" s="22" t="s">
        <v>3612</v>
      </c>
      <c r="L63" s="28">
        <v>0</v>
      </c>
      <c r="M63" s="23" t="s">
        <v>3613</v>
      </c>
      <c r="N63" s="20" t="s">
        <v>3614</v>
      </c>
      <c r="O63" s="3">
        <v>34421</v>
      </c>
      <c r="P63" s="34"/>
      <c r="Q63" s="35"/>
    </row>
    <row r="64" spans="1:17" ht="15" thickBot="1" x14ac:dyDescent="0.35">
      <c r="A64" s="41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7" t="s">
        <v>265</v>
      </c>
      <c r="G64" s="4" t="s">
        <v>3609</v>
      </c>
      <c r="H64" s="2" t="s">
        <v>5330</v>
      </c>
      <c r="I64" s="18" t="s">
        <v>4548</v>
      </c>
      <c r="J64" s="18" t="s">
        <v>3611</v>
      </c>
      <c r="K64" s="22" t="s">
        <v>2</v>
      </c>
      <c r="L64" s="28" t="s">
        <v>4561</v>
      </c>
      <c r="M64" s="23" t="s">
        <v>3613</v>
      </c>
      <c r="N64" s="20" t="s">
        <v>2</v>
      </c>
      <c r="O64" s="3">
        <v>34421</v>
      </c>
      <c r="P64" s="34"/>
      <c r="Q64" s="35"/>
    </row>
    <row r="65" spans="1:17" x14ac:dyDescent="0.3">
      <c r="A65" s="41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6" t="s">
        <v>267</v>
      </c>
      <c r="G65" s="4" t="s">
        <v>3617</v>
      </c>
      <c r="H65" s="2" t="s">
        <v>3618</v>
      </c>
      <c r="I65" s="18" t="s">
        <v>3343</v>
      </c>
      <c r="J65" s="18" t="s">
        <v>3619</v>
      </c>
      <c r="K65" s="22" t="s">
        <v>8</v>
      </c>
      <c r="L65" s="28">
        <v>0</v>
      </c>
      <c r="M65" s="23" t="s">
        <v>3620</v>
      </c>
      <c r="N65" s="20" t="s">
        <v>3621</v>
      </c>
      <c r="O65" s="3">
        <v>34435</v>
      </c>
      <c r="P65" s="32" t="s">
        <v>3622</v>
      </c>
      <c r="Q65" s="33">
        <v>0</v>
      </c>
    </row>
    <row r="66" spans="1:17" x14ac:dyDescent="0.3">
      <c r="A66" s="41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7" t="s">
        <v>268</v>
      </c>
      <c r="G66" s="4" t="s">
        <v>3617</v>
      </c>
      <c r="H66" s="2" t="s">
        <v>3623</v>
      </c>
      <c r="I66" s="18" t="s">
        <v>3343</v>
      </c>
      <c r="J66" s="18" t="s">
        <v>3619</v>
      </c>
      <c r="K66" s="22" t="s">
        <v>2357</v>
      </c>
      <c r="L66" s="28">
        <v>0</v>
      </c>
      <c r="M66" s="23" t="s">
        <v>3620</v>
      </c>
      <c r="N66" s="20" t="s">
        <v>3621</v>
      </c>
      <c r="O66" s="3">
        <v>34435</v>
      </c>
      <c r="P66" s="34"/>
      <c r="Q66" s="35"/>
    </row>
    <row r="67" spans="1:17" ht="15" thickBot="1" x14ac:dyDescent="0.35">
      <c r="A67" s="41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7" t="s">
        <v>622</v>
      </c>
      <c r="G67" s="4" t="s">
        <v>3617</v>
      </c>
      <c r="H67" s="2" t="s">
        <v>3624</v>
      </c>
      <c r="I67" s="18">
        <v>0</v>
      </c>
      <c r="J67" s="18" t="s">
        <v>3619</v>
      </c>
      <c r="K67" s="22">
        <v>0</v>
      </c>
      <c r="L67" s="28" t="s">
        <v>175</v>
      </c>
      <c r="M67" s="23" t="s">
        <v>3620</v>
      </c>
      <c r="N67" s="20" t="s">
        <v>3621</v>
      </c>
      <c r="O67" s="3">
        <v>34435</v>
      </c>
      <c r="P67" s="34"/>
      <c r="Q67" s="35"/>
    </row>
    <row r="68" spans="1:17" x14ac:dyDescent="0.3">
      <c r="A68" s="41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6" t="s">
        <v>270</v>
      </c>
      <c r="G68" s="4" t="s">
        <v>3617</v>
      </c>
      <c r="H68" s="2" t="s">
        <v>5331</v>
      </c>
      <c r="I68" s="18">
        <v>0</v>
      </c>
      <c r="J68" s="18" t="s">
        <v>3619</v>
      </c>
      <c r="K68" s="22" t="s">
        <v>86</v>
      </c>
      <c r="L68" s="28" t="s">
        <v>175</v>
      </c>
      <c r="M68" s="23" t="s">
        <v>3620</v>
      </c>
      <c r="N68" s="20" t="s">
        <v>3621</v>
      </c>
      <c r="O68" s="3">
        <v>34435</v>
      </c>
      <c r="P68" s="32" t="s">
        <v>3622</v>
      </c>
      <c r="Q68" s="33">
        <v>0</v>
      </c>
    </row>
    <row r="69" spans="1:17" x14ac:dyDescent="0.3">
      <c r="A69" s="41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7" t="s">
        <v>273</v>
      </c>
      <c r="G69" s="4" t="s">
        <v>3617</v>
      </c>
      <c r="H69" s="2" t="s">
        <v>5332</v>
      </c>
      <c r="I69" s="18">
        <v>0</v>
      </c>
      <c r="J69" s="18" t="s">
        <v>3619</v>
      </c>
      <c r="K69" s="22" t="s">
        <v>2154</v>
      </c>
      <c r="L69" s="28" t="s">
        <v>175</v>
      </c>
      <c r="M69" s="23" t="s">
        <v>3620</v>
      </c>
      <c r="N69" s="20" t="s">
        <v>621</v>
      </c>
      <c r="O69" s="3">
        <v>34435</v>
      </c>
      <c r="P69" s="34"/>
      <c r="Q69" s="35"/>
    </row>
    <row r="70" spans="1:17" x14ac:dyDescent="0.3">
      <c r="A70" s="41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7" t="s">
        <v>275</v>
      </c>
      <c r="G70" s="4" t="s">
        <v>3617</v>
      </c>
      <c r="H70" s="2" t="s">
        <v>5333</v>
      </c>
      <c r="I70" s="18" t="s">
        <v>4548</v>
      </c>
      <c r="J70" s="18" t="s">
        <v>3619</v>
      </c>
      <c r="K70" s="22" t="s">
        <v>2</v>
      </c>
      <c r="L70" s="28" t="s">
        <v>4561</v>
      </c>
      <c r="M70" s="23" t="s">
        <v>3620</v>
      </c>
      <c r="N70" s="20" t="s">
        <v>2</v>
      </c>
      <c r="O70" s="3">
        <v>34435</v>
      </c>
      <c r="P70" s="34"/>
      <c r="Q70" s="35"/>
    </row>
    <row r="71" spans="1:17" ht="15" thickBot="1" x14ac:dyDescent="0.35">
      <c r="A71" s="41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6" t="s">
        <v>270</v>
      </c>
      <c r="G71" s="4" t="s">
        <v>3617</v>
      </c>
      <c r="H71" s="2" t="s">
        <v>5334</v>
      </c>
      <c r="I71" s="18">
        <v>0</v>
      </c>
      <c r="J71" s="18" t="s">
        <v>3619</v>
      </c>
      <c r="K71" s="22" t="s">
        <v>86</v>
      </c>
      <c r="L71" s="28" t="s">
        <v>175</v>
      </c>
      <c r="M71" s="23" t="s">
        <v>3620</v>
      </c>
      <c r="N71" s="20" t="s">
        <v>3621</v>
      </c>
      <c r="O71" s="3">
        <v>34435</v>
      </c>
      <c r="P71" s="39"/>
      <c r="Q71" s="38"/>
    </row>
    <row r="72" spans="1:17" x14ac:dyDescent="0.3">
      <c r="A72" s="41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6" t="s">
        <v>277</v>
      </c>
      <c r="G72" s="4" t="s">
        <v>3625</v>
      </c>
      <c r="H72" s="2" t="s">
        <v>3626</v>
      </c>
      <c r="I72" s="18">
        <v>0</v>
      </c>
      <c r="J72" s="18" t="s">
        <v>3627</v>
      </c>
      <c r="K72" s="22" t="s">
        <v>8</v>
      </c>
      <c r="L72" s="28">
        <v>0</v>
      </c>
      <c r="M72" s="23" t="s">
        <v>27</v>
      </c>
      <c r="N72" s="20">
        <v>34442</v>
      </c>
      <c r="O72" s="3">
        <v>34442</v>
      </c>
      <c r="P72" s="32" t="s">
        <v>3628</v>
      </c>
      <c r="Q72" s="33">
        <v>0</v>
      </c>
    </row>
    <row r="73" spans="1:17" x14ac:dyDescent="0.3">
      <c r="A73" s="41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7" t="s">
        <v>279</v>
      </c>
      <c r="G73" s="4" t="s">
        <v>3625</v>
      </c>
      <c r="H73" s="2" t="s">
        <v>3631</v>
      </c>
      <c r="I73" s="18">
        <v>0</v>
      </c>
      <c r="J73" s="18" t="s">
        <v>3627</v>
      </c>
      <c r="K73" s="22" t="s">
        <v>8</v>
      </c>
      <c r="L73" s="28">
        <v>0</v>
      </c>
      <c r="M73" s="23" t="s">
        <v>27</v>
      </c>
      <c r="N73" s="20">
        <v>34442</v>
      </c>
      <c r="O73" s="3">
        <v>34442</v>
      </c>
      <c r="P73" s="34"/>
      <c r="Q73" s="35"/>
    </row>
    <row r="74" spans="1:17" x14ac:dyDescent="0.3">
      <c r="A74" s="41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7" t="s">
        <v>634</v>
      </c>
      <c r="G74" s="4" t="s">
        <v>3625</v>
      </c>
      <c r="H74" s="2" t="s">
        <v>5335</v>
      </c>
      <c r="I74" s="18" t="s">
        <v>4548</v>
      </c>
      <c r="J74" s="18" t="s">
        <v>3627</v>
      </c>
      <c r="K74" s="22" t="s">
        <v>8</v>
      </c>
      <c r="L74" s="28" t="s">
        <v>175</v>
      </c>
      <c r="M74" s="23" t="s">
        <v>27</v>
      </c>
      <c r="N74" s="20">
        <v>34442</v>
      </c>
      <c r="O74" s="3">
        <v>34442</v>
      </c>
      <c r="P74" s="34"/>
      <c r="Q74" s="35"/>
    </row>
    <row r="75" spans="1:17" x14ac:dyDescent="0.3">
      <c r="A75" s="41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6" t="s">
        <v>277</v>
      </c>
      <c r="G75" s="4" t="s">
        <v>3625</v>
      </c>
      <c r="H75" s="2" t="s">
        <v>3629</v>
      </c>
      <c r="I75" s="18">
        <v>0</v>
      </c>
      <c r="J75" s="18" t="s">
        <v>3627</v>
      </c>
      <c r="K75" s="22" t="s">
        <v>8</v>
      </c>
      <c r="L75" s="28">
        <v>0</v>
      </c>
      <c r="M75" s="23" t="s">
        <v>27</v>
      </c>
      <c r="N75" s="20">
        <v>34442</v>
      </c>
      <c r="O75" s="3">
        <v>34442</v>
      </c>
      <c r="P75" s="39"/>
      <c r="Q75" s="38"/>
    </row>
    <row r="76" spans="1:17" ht="15" thickBot="1" x14ac:dyDescent="0.35">
      <c r="A76" s="41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7" t="s">
        <v>279</v>
      </c>
      <c r="G76" s="4" t="s">
        <v>3625</v>
      </c>
      <c r="H76" s="2" t="s">
        <v>3630</v>
      </c>
      <c r="I76" s="18">
        <v>0</v>
      </c>
      <c r="J76" s="18" t="s">
        <v>3627</v>
      </c>
      <c r="K76" s="22" t="s">
        <v>6</v>
      </c>
      <c r="L76" s="28">
        <v>0</v>
      </c>
      <c r="M76" s="23" t="s">
        <v>27</v>
      </c>
      <c r="N76" s="20">
        <v>34442</v>
      </c>
      <c r="O76" s="3">
        <v>34442</v>
      </c>
      <c r="P76" s="39"/>
      <c r="Q76" s="38"/>
    </row>
    <row r="77" spans="1:17" x14ac:dyDescent="0.3">
      <c r="A77" s="41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6" t="s">
        <v>281</v>
      </c>
      <c r="G77" s="4" t="s">
        <v>3632</v>
      </c>
      <c r="H77" s="2" t="s">
        <v>3633</v>
      </c>
      <c r="I77" s="18">
        <v>0</v>
      </c>
      <c r="J77" s="18" t="s">
        <v>3634</v>
      </c>
      <c r="K77" s="22" t="s">
        <v>168</v>
      </c>
      <c r="L77" s="28">
        <v>0</v>
      </c>
      <c r="M77" s="23" t="s">
        <v>3635</v>
      </c>
      <c r="N77" s="20" t="s">
        <v>3636</v>
      </c>
      <c r="O77" s="3">
        <v>34449</v>
      </c>
      <c r="P77" s="32" t="s">
        <v>3628</v>
      </c>
      <c r="Q77" s="33">
        <v>0</v>
      </c>
    </row>
    <row r="78" spans="1:17" x14ac:dyDescent="0.3">
      <c r="A78" s="41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7" t="s">
        <v>283</v>
      </c>
      <c r="G78" s="4" t="s">
        <v>3632</v>
      </c>
      <c r="H78" s="2" t="s">
        <v>3637</v>
      </c>
      <c r="I78" s="18">
        <v>0</v>
      </c>
      <c r="J78" s="18" t="s">
        <v>3634</v>
      </c>
      <c r="K78" s="22" t="s">
        <v>6</v>
      </c>
      <c r="L78" s="28">
        <v>0</v>
      </c>
      <c r="M78" s="23" t="s">
        <v>3635</v>
      </c>
      <c r="N78" s="20" t="s">
        <v>3636</v>
      </c>
      <c r="O78" s="3">
        <v>34449</v>
      </c>
      <c r="P78" s="34"/>
      <c r="Q78" s="35"/>
    </row>
    <row r="79" spans="1:17" ht="15" thickBot="1" x14ac:dyDescent="0.35">
      <c r="A79" s="41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7" t="s">
        <v>285</v>
      </c>
      <c r="G79" s="4" t="s">
        <v>3632</v>
      </c>
      <c r="H79" s="2" t="s">
        <v>5336</v>
      </c>
      <c r="I79" s="18" t="s">
        <v>4548</v>
      </c>
      <c r="J79" s="18" t="s">
        <v>3634</v>
      </c>
      <c r="K79" s="22" t="s">
        <v>2</v>
      </c>
      <c r="L79" s="28" t="s">
        <v>4561</v>
      </c>
      <c r="M79" s="23" t="s">
        <v>3635</v>
      </c>
      <c r="N79" s="20" t="s">
        <v>2</v>
      </c>
      <c r="O79" s="3">
        <v>34449</v>
      </c>
      <c r="P79" s="34"/>
      <c r="Q79" s="35"/>
    </row>
    <row r="80" spans="1:17" x14ac:dyDescent="0.3">
      <c r="A80" s="41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6" t="s">
        <v>286</v>
      </c>
      <c r="G80" s="4" t="s">
        <v>3632</v>
      </c>
      <c r="H80" s="2" t="s">
        <v>5337</v>
      </c>
      <c r="I80" s="18">
        <v>0</v>
      </c>
      <c r="J80" s="18">
        <v>2553</v>
      </c>
      <c r="K80" s="22" t="s">
        <v>3638</v>
      </c>
      <c r="L80" s="28">
        <v>0</v>
      </c>
      <c r="M80" s="23" t="s">
        <v>3635</v>
      </c>
      <c r="N80" s="20" t="s">
        <v>3636</v>
      </c>
      <c r="O80" s="3">
        <v>34449</v>
      </c>
      <c r="P80" s="32" t="s">
        <v>3628</v>
      </c>
      <c r="Q80" s="33">
        <v>0</v>
      </c>
    </row>
    <row r="81" spans="1:17" x14ac:dyDescent="0.3">
      <c r="A81" s="41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7" t="s">
        <v>288</v>
      </c>
      <c r="G81" s="4" t="s">
        <v>3632</v>
      </c>
      <c r="H81" s="2" t="s">
        <v>3640</v>
      </c>
      <c r="I81" s="18">
        <v>0</v>
      </c>
      <c r="J81" s="18">
        <v>2553</v>
      </c>
      <c r="K81" s="22" t="s">
        <v>3638</v>
      </c>
      <c r="L81" s="28">
        <v>0</v>
      </c>
      <c r="M81" s="23" t="s">
        <v>3635</v>
      </c>
      <c r="N81" s="20" t="s">
        <v>3636</v>
      </c>
      <c r="O81" s="3">
        <v>34449</v>
      </c>
      <c r="P81" s="34"/>
      <c r="Q81" s="35"/>
    </row>
    <row r="82" spans="1:17" ht="15" thickBot="1" x14ac:dyDescent="0.35">
      <c r="A82" s="41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7" t="s">
        <v>650</v>
      </c>
      <c r="G82" s="4" t="s">
        <v>3632</v>
      </c>
      <c r="H82" s="2" t="s">
        <v>5338</v>
      </c>
      <c r="I82" s="18" t="s">
        <v>4548</v>
      </c>
      <c r="J82" s="18">
        <v>2553</v>
      </c>
      <c r="K82" s="22" t="s">
        <v>2</v>
      </c>
      <c r="L82" s="28" t="s">
        <v>4561</v>
      </c>
      <c r="M82" s="23" t="s">
        <v>3635</v>
      </c>
      <c r="N82" s="20" t="s">
        <v>2</v>
      </c>
      <c r="O82" s="3">
        <v>34449</v>
      </c>
      <c r="P82" s="34"/>
      <c r="Q82" s="35"/>
    </row>
    <row r="83" spans="1:17" x14ac:dyDescent="0.3">
      <c r="A83" s="41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6" t="s">
        <v>290</v>
      </c>
      <c r="G83" s="4" t="s">
        <v>3632</v>
      </c>
      <c r="H83" s="2" t="s">
        <v>5339</v>
      </c>
      <c r="I83" s="18">
        <v>0</v>
      </c>
      <c r="J83" s="18">
        <v>2554</v>
      </c>
      <c r="K83" s="22" t="s">
        <v>3639</v>
      </c>
      <c r="L83" s="28">
        <v>0</v>
      </c>
      <c r="M83" s="23" t="s">
        <v>3635</v>
      </c>
      <c r="N83" s="20" t="s">
        <v>3636</v>
      </c>
      <c r="O83" s="3">
        <v>34449</v>
      </c>
      <c r="P83" s="32" t="s">
        <v>3628</v>
      </c>
      <c r="Q83" s="33">
        <v>0</v>
      </c>
    </row>
    <row r="84" spans="1:17" x14ac:dyDescent="0.3">
      <c r="A84" s="41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7" t="s">
        <v>293</v>
      </c>
      <c r="G84" s="4" t="s">
        <v>3632</v>
      </c>
      <c r="H84" s="2" t="s">
        <v>3647</v>
      </c>
      <c r="I84" s="18">
        <v>0</v>
      </c>
      <c r="J84" s="18">
        <v>2555</v>
      </c>
      <c r="K84" s="22" t="s">
        <v>3638</v>
      </c>
      <c r="L84" s="28">
        <v>0</v>
      </c>
      <c r="M84" s="23" t="s">
        <v>3635</v>
      </c>
      <c r="N84" s="20" t="s">
        <v>3636</v>
      </c>
      <c r="O84" s="3">
        <v>34449</v>
      </c>
      <c r="P84" s="34"/>
      <c r="Q84" s="35"/>
    </row>
    <row r="85" spans="1:17" ht="15" thickBot="1" x14ac:dyDescent="0.35">
      <c r="A85" s="41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7" t="s">
        <v>1840</v>
      </c>
      <c r="G85" s="4" t="s">
        <v>3632</v>
      </c>
      <c r="H85" s="2" t="s">
        <v>5340</v>
      </c>
      <c r="I85" s="18" t="s">
        <v>4548</v>
      </c>
      <c r="J85" s="18">
        <v>2554</v>
      </c>
      <c r="K85" s="22" t="s">
        <v>2</v>
      </c>
      <c r="L85" s="28" t="s">
        <v>4561</v>
      </c>
      <c r="M85" s="23" t="s">
        <v>3635</v>
      </c>
      <c r="N85" s="20" t="s">
        <v>2</v>
      </c>
      <c r="O85" s="3">
        <v>34449</v>
      </c>
      <c r="P85" s="34"/>
      <c r="Q85" s="35"/>
    </row>
    <row r="86" spans="1:17" x14ac:dyDescent="0.3">
      <c r="A86" s="41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6" t="s">
        <v>295</v>
      </c>
      <c r="G86" s="4" t="s">
        <v>3641</v>
      </c>
      <c r="H86" s="2" t="s">
        <v>3642</v>
      </c>
      <c r="I86" s="18">
        <v>0</v>
      </c>
      <c r="J86" s="18" t="s">
        <v>3643</v>
      </c>
      <c r="K86" s="22" t="s">
        <v>154</v>
      </c>
      <c r="L86" s="28">
        <v>0</v>
      </c>
      <c r="M86" s="23" t="s">
        <v>3644</v>
      </c>
      <c r="N86" s="20" t="s">
        <v>3645</v>
      </c>
      <c r="O86" s="3">
        <v>34463</v>
      </c>
      <c r="P86" s="32" t="s">
        <v>3646</v>
      </c>
      <c r="Q86" s="33">
        <v>0</v>
      </c>
    </row>
    <row r="87" spans="1:17" x14ac:dyDescent="0.3">
      <c r="A87" s="41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7" t="s">
        <v>298</v>
      </c>
      <c r="G87" s="4" t="s">
        <v>3641</v>
      </c>
      <c r="H87" s="2" t="s">
        <v>3647</v>
      </c>
      <c r="I87" s="18">
        <v>0</v>
      </c>
      <c r="J87" s="18" t="s">
        <v>3643</v>
      </c>
      <c r="K87" s="22" t="s">
        <v>3648</v>
      </c>
      <c r="L87" s="28">
        <v>0</v>
      </c>
      <c r="M87" s="23" t="s">
        <v>3644</v>
      </c>
      <c r="N87" s="20" t="s">
        <v>3645</v>
      </c>
      <c r="O87" s="3">
        <v>34463</v>
      </c>
      <c r="P87" s="34"/>
      <c r="Q87" s="35"/>
    </row>
    <row r="88" spans="1:17" ht="15" thickBot="1" x14ac:dyDescent="0.35">
      <c r="A88" s="41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7" t="s">
        <v>300</v>
      </c>
      <c r="G88" s="4" t="s">
        <v>3641</v>
      </c>
      <c r="H88" s="2" t="s">
        <v>5341</v>
      </c>
      <c r="I88" s="18" t="s">
        <v>4548</v>
      </c>
      <c r="J88" s="18" t="s">
        <v>3643</v>
      </c>
      <c r="K88" s="22" t="s">
        <v>2</v>
      </c>
      <c r="L88" s="28" t="s">
        <v>4561</v>
      </c>
      <c r="M88" s="23" t="s">
        <v>3644</v>
      </c>
      <c r="N88" s="20" t="s">
        <v>2</v>
      </c>
      <c r="O88" s="3">
        <v>34463</v>
      </c>
      <c r="P88" s="34"/>
      <c r="Q88" s="35"/>
    </row>
    <row r="89" spans="1:17" x14ac:dyDescent="0.3">
      <c r="A89" s="41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6" t="s">
        <v>301</v>
      </c>
      <c r="G89" s="4" t="s">
        <v>3641</v>
      </c>
      <c r="H89" s="2" t="s">
        <v>3649</v>
      </c>
      <c r="I89" s="18">
        <v>0</v>
      </c>
      <c r="J89" s="18">
        <v>2556</v>
      </c>
      <c r="K89" s="22" t="s">
        <v>3650</v>
      </c>
      <c r="L89" s="28">
        <v>0</v>
      </c>
      <c r="M89" s="23" t="s">
        <v>3644</v>
      </c>
      <c r="N89" s="20" t="s">
        <v>3645</v>
      </c>
      <c r="O89" s="3">
        <v>34463</v>
      </c>
      <c r="P89" s="32" t="s">
        <v>3646</v>
      </c>
      <c r="Q89" s="33">
        <v>0</v>
      </c>
    </row>
    <row r="90" spans="1:17" x14ac:dyDescent="0.3">
      <c r="A90" s="41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7" t="s">
        <v>304</v>
      </c>
      <c r="G90" s="4" t="s">
        <v>3641</v>
      </c>
      <c r="H90" s="2" t="s">
        <v>3651</v>
      </c>
      <c r="I90" s="18">
        <v>0</v>
      </c>
      <c r="J90" s="18">
        <v>2556</v>
      </c>
      <c r="K90" s="22" t="s">
        <v>3650</v>
      </c>
      <c r="L90" s="28">
        <v>0</v>
      </c>
      <c r="M90" s="23" t="s">
        <v>3644</v>
      </c>
      <c r="N90" s="20" t="s">
        <v>3645</v>
      </c>
      <c r="O90" s="3">
        <v>34463</v>
      </c>
      <c r="P90" s="34"/>
      <c r="Q90" s="35"/>
    </row>
    <row r="91" spans="1:17" ht="15" thickBot="1" x14ac:dyDescent="0.35">
      <c r="A91" s="41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7" t="s">
        <v>674</v>
      </c>
      <c r="G91" s="4" t="s">
        <v>3641</v>
      </c>
      <c r="H91" s="2" t="s">
        <v>5342</v>
      </c>
      <c r="I91" s="18" t="s">
        <v>4548</v>
      </c>
      <c r="J91" s="18">
        <v>2556</v>
      </c>
      <c r="K91" s="22" t="s">
        <v>2</v>
      </c>
      <c r="L91" s="28" t="s">
        <v>4561</v>
      </c>
      <c r="M91" s="23" t="s">
        <v>3644</v>
      </c>
      <c r="N91" s="20" t="s">
        <v>2</v>
      </c>
      <c r="O91" s="3">
        <v>34463</v>
      </c>
      <c r="P91" s="34"/>
      <c r="Q91" s="35"/>
    </row>
    <row r="92" spans="1:17" x14ac:dyDescent="0.3">
      <c r="A92" s="41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6" t="s">
        <v>306</v>
      </c>
      <c r="G92" s="4" t="s">
        <v>3652</v>
      </c>
      <c r="H92" s="2" t="s">
        <v>3653</v>
      </c>
      <c r="I92" s="18" t="s">
        <v>26</v>
      </c>
      <c r="J92" s="18" t="s">
        <v>3654</v>
      </c>
      <c r="K92" s="22" t="s">
        <v>2535</v>
      </c>
      <c r="L92" s="28">
        <v>0</v>
      </c>
      <c r="M92" s="23" t="s">
        <v>3655</v>
      </c>
      <c r="N92" s="20" t="s">
        <v>3656</v>
      </c>
      <c r="O92" s="3">
        <v>34470</v>
      </c>
      <c r="P92" s="32" t="s">
        <v>3657</v>
      </c>
      <c r="Q92" s="33">
        <v>0</v>
      </c>
    </row>
    <row r="93" spans="1:17" x14ac:dyDescent="0.3">
      <c r="A93" s="41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7" t="s">
        <v>309</v>
      </c>
      <c r="G93" s="4" t="s">
        <v>3652</v>
      </c>
      <c r="H93" s="2" t="s">
        <v>3658</v>
      </c>
      <c r="I93" s="18">
        <v>0</v>
      </c>
      <c r="J93" s="18" t="s">
        <v>3654</v>
      </c>
      <c r="K93" s="22" t="s">
        <v>2535</v>
      </c>
      <c r="L93" s="28">
        <v>0</v>
      </c>
      <c r="M93" s="23" t="s">
        <v>3655</v>
      </c>
      <c r="N93" s="20" t="s">
        <v>3656</v>
      </c>
      <c r="O93" s="3">
        <v>34470</v>
      </c>
      <c r="P93" s="34"/>
      <c r="Q93" s="35"/>
    </row>
    <row r="94" spans="1:17" ht="15" thickBot="1" x14ac:dyDescent="0.35">
      <c r="A94" s="41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7" t="s">
        <v>1307</v>
      </c>
      <c r="G94" s="4" t="s">
        <v>3652</v>
      </c>
      <c r="H94" s="2" t="s">
        <v>3659</v>
      </c>
      <c r="I94" s="18">
        <v>0</v>
      </c>
      <c r="J94" s="18" t="s">
        <v>3654</v>
      </c>
      <c r="K94" s="22" t="s">
        <v>2535</v>
      </c>
      <c r="L94" s="28">
        <v>0</v>
      </c>
      <c r="M94" s="23" t="s">
        <v>3655</v>
      </c>
      <c r="N94" s="20" t="s">
        <v>3656</v>
      </c>
      <c r="O94" s="3">
        <v>34470</v>
      </c>
      <c r="P94" s="34"/>
      <c r="Q94" s="35"/>
    </row>
    <row r="95" spans="1:17" x14ac:dyDescent="0.3">
      <c r="A95" s="41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6" t="s">
        <v>311</v>
      </c>
      <c r="G95" s="4" t="s">
        <v>3652</v>
      </c>
      <c r="H95" s="2" t="s">
        <v>3653</v>
      </c>
      <c r="I95" s="18">
        <v>0</v>
      </c>
      <c r="J95" s="18" t="s">
        <v>3654</v>
      </c>
      <c r="K95" s="22" t="s">
        <v>2535</v>
      </c>
      <c r="L95" s="28">
        <v>0</v>
      </c>
      <c r="M95" s="23" t="s">
        <v>3655</v>
      </c>
      <c r="N95" s="20" t="s">
        <v>3660</v>
      </c>
      <c r="O95" s="3">
        <v>34470</v>
      </c>
      <c r="P95" s="32" t="s">
        <v>3657</v>
      </c>
      <c r="Q95" s="33">
        <v>0</v>
      </c>
    </row>
    <row r="96" spans="1:17" x14ac:dyDescent="0.3">
      <c r="A96" s="41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7" t="s">
        <v>314</v>
      </c>
      <c r="G96" s="4" t="s">
        <v>3652</v>
      </c>
      <c r="H96" s="2" t="s">
        <v>3661</v>
      </c>
      <c r="I96" s="18">
        <v>0</v>
      </c>
      <c r="J96" s="18" t="s">
        <v>3654</v>
      </c>
      <c r="K96" s="22" t="s">
        <v>2</v>
      </c>
      <c r="L96" s="28" t="s">
        <v>1</v>
      </c>
      <c r="M96" s="23" t="s">
        <v>3655</v>
      </c>
      <c r="N96" s="20" t="s">
        <v>2</v>
      </c>
      <c r="O96" s="3">
        <v>34470</v>
      </c>
      <c r="P96" s="34"/>
      <c r="Q96" s="35"/>
    </row>
    <row r="97" spans="1:17" ht="15" thickBot="1" x14ac:dyDescent="0.35">
      <c r="A97" s="41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7" t="s">
        <v>316</v>
      </c>
      <c r="G97" s="4" t="s">
        <v>3652</v>
      </c>
      <c r="H97" s="2" t="s">
        <v>5343</v>
      </c>
      <c r="I97" s="18" t="s">
        <v>4548</v>
      </c>
      <c r="J97" s="18" t="s">
        <v>3654</v>
      </c>
      <c r="K97" s="22" t="s">
        <v>2</v>
      </c>
      <c r="L97" s="28" t="s">
        <v>4561</v>
      </c>
      <c r="M97" s="23" t="s">
        <v>3655</v>
      </c>
      <c r="N97" s="20" t="s">
        <v>2</v>
      </c>
      <c r="O97" s="3">
        <v>34470</v>
      </c>
      <c r="P97" s="34"/>
      <c r="Q97" s="35"/>
    </row>
    <row r="98" spans="1:17" x14ac:dyDescent="0.3">
      <c r="A98" s="41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6" t="s">
        <v>318</v>
      </c>
      <c r="G98" s="4" t="s">
        <v>3652</v>
      </c>
      <c r="H98" s="2" t="s">
        <v>3662</v>
      </c>
      <c r="I98" s="18">
        <v>0</v>
      </c>
      <c r="J98" s="18">
        <v>2558</v>
      </c>
      <c r="K98" s="22" t="s">
        <v>1530</v>
      </c>
      <c r="L98" s="28">
        <v>0</v>
      </c>
      <c r="M98" s="23" t="s">
        <v>3663</v>
      </c>
      <c r="N98" s="20" t="s">
        <v>3660</v>
      </c>
      <c r="O98" s="3">
        <v>34470</v>
      </c>
      <c r="P98" s="32" t="s">
        <v>3657</v>
      </c>
      <c r="Q98" s="33">
        <v>0</v>
      </c>
    </row>
    <row r="99" spans="1:17" x14ac:dyDescent="0.3">
      <c r="A99" s="41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7" t="s">
        <v>320</v>
      </c>
      <c r="G99" s="4" t="s">
        <v>3652</v>
      </c>
      <c r="H99" s="2" t="s">
        <v>3665</v>
      </c>
      <c r="I99" s="18">
        <v>0</v>
      </c>
      <c r="J99" s="18">
        <v>2558</v>
      </c>
      <c r="K99" s="22" t="s">
        <v>1530</v>
      </c>
      <c r="L99" s="28">
        <v>0</v>
      </c>
      <c r="M99" s="23" t="s">
        <v>3663</v>
      </c>
      <c r="N99" s="20" t="s">
        <v>3656</v>
      </c>
      <c r="O99" s="3">
        <v>34470</v>
      </c>
      <c r="P99" s="34"/>
      <c r="Q99" s="35"/>
    </row>
    <row r="100" spans="1:17" x14ac:dyDescent="0.3">
      <c r="A100" s="41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7" t="s">
        <v>322</v>
      </c>
      <c r="G100" s="4" t="s">
        <v>3652</v>
      </c>
      <c r="H100" s="2" t="s">
        <v>5344</v>
      </c>
      <c r="I100" s="18" t="s">
        <v>4548</v>
      </c>
      <c r="J100" s="18">
        <v>2558</v>
      </c>
      <c r="K100" s="22" t="s">
        <v>2</v>
      </c>
      <c r="L100" s="28" t="s">
        <v>4561</v>
      </c>
      <c r="M100" s="23" t="s">
        <v>3663</v>
      </c>
      <c r="N100" s="20" t="s">
        <v>2</v>
      </c>
      <c r="O100" s="3">
        <v>34470</v>
      </c>
      <c r="P100" s="34"/>
      <c r="Q100" s="35"/>
    </row>
    <row r="101" spans="1:17" ht="15" thickBot="1" x14ac:dyDescent="0.35">
      <c r="A101" s="41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6" t="s">
        <v>318</v>
      </c>
      <c r="G101" s="4" t="s">
        <v>3652</v>
      </c>
      <c r="H101" s="2" t="s">
        <v>3664</v>
      </c>
      <c r="I101" s="18">
        <v>0</v>
      </c>
      <c r="J101" s="18">
        <v>2558</v>
      </c>
      <c r="K101" s="22" t="s">
        <v>1530</v>
      </c>
      <c r="L101" s="28">
        <v>0</v>
      </c>
      <c r="M101" s="23" t="s">
        <v>3663</v>
      </c>
      <c r="N101" s="20" t="s">
        <v>3660</v>
      </c>
      <c r="O101" s="3">
        <v>34470</v>
      </c>
      <c r="P101" s="39"/>
      <c r="Q101" s="38"/>
    </row>
    <row r="102" spans="1:17" x14ac:dyDescent="0.3">
      <c r="A102" s="41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6" t="s">
        <v>323</v>
      </c>
      <c r="G102" s="4" t="s">
        <v>3666</v>
      </c>
      <c r="H102" s="2" t="s">
        <v>3667</v>
      </c>
      <c r="I102" s="18">
        <v>0</v>
      </c>
      <c r="J102" s="18" t="s">
        <v>3668</v>
      </c>
      <c r="K102" s="22" t="s">
        <v>8</v>
      </c>
      <c r="L102" s="28">
        <v>0</v>
      </c>
      <c r="M102" s="23" t="s">
        <v>3676</v>
      </c>
      <c r="N102" s="20">
        <v>34491</v>
      </c>
      <c r="O102" s="3">
        <v>34491</v>
      </c>
      <c r="P102" s="32" t="s">
        <v>3669</v>
      </c>
      <c r="Q102" s="33">
        <v>0</v>
      </c>
    </row>
    <row r="103" spans="1:17" x14ac:dyDescent="0.3">
      <c r="A103" s="41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7" t="s">
        <v>326</v>
      </c>
      <c r="G103" s="4" t="s">
        <v>3666</v>
      </c>
      <c r="H103" s="2" t="s">
        <v>3671</v>
      </c>
      <c r="I103" s="18">
        <v>0</v>
      </c>
      <c r="J103" s="18" t="s">
        <v>3668</v>
      </c>
      <c r="K103" s="22" t="s">
        <v>6</v>
      </c>
      <c r="L103" s="28">
        <v>0</v>
      </c>
      <c r="M103" s="23" t="s">
        <v>3676</v>
      </c>
      <c r="N103" s="20">
        <v>34491</v>
      </c>
      <c r="O103" s="3">
        <v>34491</v>
      </c>
      <c r="P103" s="34"/>
      <c r="Q103" s="35"/>
    </row>
    <row r="104" spans="1:17" x14ac:dyDescent="0.3">
      <c r="A104" s="41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7" t="s">
        <v>328</v>
      </c>
      <c r="G104" s="4" t="s">
        <v>3666</v>
      </c>
      <c r="H104" s="2" t="s">
        <v>5345</v>
      </c>
      <c r="I104" s="18" t="s">
        <v>4548</v>
      </c>
      <c r="J104" s="18" t="s">
        <v>3668</v>
      </c>
      <c r="K104" s="22" t="s">
        <v>6</v>
      </c>
      <c r="L104" s="28" t="s">
        <v>175</v>
      </c>
      <c r="M104" s="23" t="s">
        <v>3676</v>
      </c>
      <c r="N104" s="20">
        <v>34491</v>
      </c>
      <c r="O104" s="3">
        <v>34491</v>
      </c>
      <c r="P104" s="34"/>
      <c r="Q104" s="35"/>
    </row>
    <row r="105" spans="1:17" ht="15" thickBot="1" x14ac:dyDescent="0.35">
      <c r="A105" s="41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6" t="s">
        <v>323</v>
      </c>
      <c r="G105" s="4" t="s">
        <v>3666</v>
      </c>
      <c r="H105" s="2" t="s">
        <v>3670</v>
      </c>
      <c r="I105" s="18">
        <v>0</v>
      </c>
      <c r="J105" s="18" t="s">
        <v>3668</v>
      </c>
      <c r="K105" s="22" t="s">
        <v>8</v>
      </c>
      <c r="L105" s="28">
        <v>0</v>
      </c>
      <c r="M105" s="23" t="s">
        <v>3676</v>
      </c>
      <c r="N105" s="20">
        <v>34491</v>
      </c>
      <c r="O105" s="3">
        <v>34491</v>
      </c>
      <c r="P105" s="39"/>
      <c r="Q105" s="38"/>
    </row>
    <row r="106" spans="1:17" x14ac:dyDescent="0.3">
      <c r="A106" s="41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6" t="s">
        <v>330</v>
      </c>
      <c r="G106" s="4" t="s">
        <v>3666</v>
      </c>
      <c r="H106" s="2" t="s">
        <v>3672</v>
      </c>
      <c r="I106" s="18">
        <v>0</v>
      </c>
      <c r="J106" s="18">
        <v>2560</v>
      </c>
      <c r="K106" s="22" t="s">
        <v>6</v>
      </c>
      <c r="L106" s="28">
        <v>0</v>
      </c>
      <c r="M106" s="23" t="s">
        <v>3676</v>
      </c>
      <c r="N106" s="20">
        <v>34505</v>
      </c>
      <c r="O106" s="3">
        <v>34491</v>
      </c>
      <c r="P106" s="32" t="s">
        <v>3669</v>
      </c>
      <c r="Q106" s="33">
        <v>0</v>
      </c>
    </row>
    <row r="107" spans="1:17" x14ac:dyDescent="0.3">
      <c r="A107" s="41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7" t="s">
        <v>333</v>
      </c>
      <c r="G107" s="4" t="s">
        <v>3666</v>
      </c>
      <c r="H107" s="2" t="s">
        <v>3673</v>
      </c>
      <c r="I107" s="18">
        <v>0</v>
      </c>
      <c r="J107" s="18">
        <v>2560</v>
      </c>
      <c r="K107" s="22" t="s">
        <v>8</v>
      </c>
      <c r="L107" s="28">
        <v>0</v>
      </c>
      <c r="M107" s="23" t="s">
        <v>3676</v>
      </c>
      <c r="N107" s="20">
        <v>34505</v>
      </c>
      <c r="O107" s="3">
        <v>34491</v>
      </c>
      <c r="P107" s="34"/>
      <c r="Q107" s="35"/>
    </row>
    <row r="108" spans="1:17" ht="15" thickBot="1" x14ac:dyDescent="0.35">
      <c r="A108" s="41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7" t="s">
        <v>711</v>
      </c>
      <c r="G108" s="4" t="s">
        <v>3666</v>
      </c>
      <c r="H108" s="2" t="s">
        <v>3674</v>
      </c>
      <c r="I108" s="18">
        <v>0</v>
      </c>
      <c r="J108" s="18">
        <v>2560</v>
      </c>
      <c r="K108" s="22" t="s">
        <v>8</v>
      </c>
      <c r="L108" s="28">
        <v>0</v>
      </c>
      <c r="M108" s="23" t="s">
        <v>3676</v>
      </c>
      <c r="N108" s="20">
        <v>34505</v>
      </c>
      <c r="O108" s="3">
        <v>34491</v>
      </c>
      <c r="P108" s="34"/>
      <c r="Q108" s="35"/>
    </row>
    <row r="109" spans="1:17" x14ac:dyDescent="0.3">
      <c r="A109" s="41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6" t="s">
        <v>335</v>
      </c>
      <c r="G109" s="4" t="s">
        <v>3666</v>
      </c>
      <c r="H109" s="2" t="s">
        <v>3675</v>
      </c>
      <c r="I109" s="18">
        <v>0</v>
      </c>
      <c r="J109" s="18">
        <v>2560</v>
      </c>
      <c r="K109" s="22" t="s">
        <v>8</v>
      </c>
      <c r="L109" s="28" t="s">
        <v>175</v>
      </c>
      <c r="M109" s="23" t="s">
        <v>3676</v>
      </c>
      <c r="N109" s="20">
        <v>34505</v>
      </c>
      <c r="O109" s="3">
        <v>34491</v>
      </c>
      <c r="P109" s="32" t="s">
        <v>3669</v>
      </c>
      <c r="Q109" s="33">
        <v>0</v>
      </c>
    </row>
    <row r="110" spans="1:17" x14ac:dyDescent="0.3">
      <c r="A110" s="41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7" t="s">
        <v>338</v>
      </c>
      <c r="G110" s="4" t="s">
        <v>3666</v>
      </c>
      <c r="H110" s="2" t="s">
        <v>3677</v>
      </c>
      <c r="I110" s="18">
        <v>0</v>
      </c>
      <c r="J110" s="18">
        <v>2560</v>
      </c>
      <c r="K110" s="22" t="s">
        <v>2</v>
      </c>
      <c r="L110" s="28" t="s">
        <v>1</v>
      </c>
      <c r="M110" s="23" t="s">
        <v>3676</v>
      </c>
      <c r="N110" s="20" t="s">
        <v>2</v>
      </c>
      <c r="O110" s="3">
        <v>34491</v>
      </c>
      <c r="P110" s="34"/>
      <c r="Q110" s="35"/>
    </row>
    <row r="111" spans="1:17" ht="15" thickBot="1" x14ac:dyDescent="0.35">
      <c r="A111" s="41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7" t="s">
        <v>340</v>
      </c>
      <c r="G111" s="4" t="s">
        <v>3666</v>
      </c>
      <c r="H111" s="2" t="s">
        <v>5346</v>
      </c>
      <c r="I111" s="18" t="s">
        <v>4548</v>
      </c>
      <c r="J111" s="18">
        <v>2560</v>
      </c>
      <c r="K111" s="22" t="s">
        <v>6</v>
      </c>
      <c r="L111" s="28" t="s">
        <v>175</v>
      </c>
      <c r="M111" s="23" t="s">
        <v>3676</v>
      </c>
      <c r="N111" s="20">
        <v>34505</v>
      </c>
      <c r="O111" s="3">
        <v>34491</v>
      </c>
      <c r="P111" s="34"/>
      <c r="Q111" s="35"/>
    </row>
    <row r="112" spans="1:17" x14ac:dyDescent="0.3">
      <c r="A112" s="41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6" t="s">
        <v>342</v>
      </c>
      <c r="G112" s="4" t="s">
        <v>3678</v>
      </c>
      <c r="H112" s="2" t="s">
        <v>3679</v>
      </c>
      <c r="I112" s="18" t="s">
        <v>13</v>
      </c>
      <c r="J112" s="18" t="s">
        <v>3680</v>
      </c>
      <c r="K112" s="22" t="s">
        <v>3681</v>
      </c>
      <c r="L112" s="28">
        <v>0</v>
      </c>
      <c r="M112" s="23" t="s">
        <v>3682</v>
      </c>
      <c r="N112" s="20" t="s">
        <v>3683</v>
      </c>
      <c r="O112" s="3">
        <v>34467</v>
      </c>
      <c r="P112" s="32" t="s">
        <v>3684</v>
      </c>
      <c r="Q112" s="33">
        <v>0</v>
      </c>
    </row>
    <row r="113" spans="1:17" x14ac:dyDescent="0.3">
      <c r="A113" s="41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7" t="s">
        <v>344</v>
      </c>
      <c r="G113" s="4" t="s">
        <v>3678</v>
      </c>
      <c r="H113" s="2" t="s">
        <v>3685</v>
      </c>
      <c r="I113" s="18" t="s">
        <v>14</v>
      </c>
      <c r="J113" s="18" t="s">
        <v>3680</v>
      </c>
      <c r="K113" s="22" t="s">
        <v>3681</v>
      </c>
      <c r="L113" s="28">
        <v>0</v>
      </c>
      <c r="M113" s="23" t="s">
        <v>3682</v>
      </c>
      <c r="N113" s="20" t="s">
        <v>3683</v>
      </c>
      <c r="O113" s="3">
        <v>34467</v>
      </c>
      <c r="P113" s="34"/>
      <c r="Q113" s="35"/>
    </row>
    <row r="114" spans="1:17" ht="15" thickBot="1" x14ac:dyDescent="0.35">
      <c r="A114" s="41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7" t="s">
        <v>728</v>
      </c>
      <c r="G114" s="4" t="s">
        <v>3678</v>
      </c>
      <c r="H114" s="2" t="s">
        <v>5347</v>
      </c>
      <c r="I114" s="18" t="s">
        <v>4548</v>
      </c>
      <c r="J114" s="18" t="s">
        <v>3680</v>
      </c>
      <c r="K114" s="22" t="s">
        <v>2</v>
      </c>
      <c r="L114" s="28" t="s">
        <v>4561</v>
      </c>
      <c r="M114" s="23" t="s">
        <v>3682</v>
      </c>
      <c r="N114" s="20" t="s">
        <v>2</v>
      </c>
      <c r="O114" s="3">
        <v>34467</v>
      </c>
      <c r="P114" s="34"/>
      <c r="Q114" s="35"/>
    </row>
    <row r="115" spans="1:17" x14ac:dyDescent="0.3">
      <c r="A115" s="41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6" t="s">
        <v>346</v>
      </c>
      <c r="G115" s="4" t="s">
        <v>3678</v>
      </c>
      <c r="H115" s="2" t="s">
        <v>3686</v>
      </c>
      <c r="I115" s="18" t="s">
        <v>705</v>
      </c>
      <c r="J115" s="18">
        <v>2562</v>
      </c>
      <c r="K115" s="22" t="s">
        <v>3687</v>
      </c>
      <c r="L115" s="28">
        <v>0</v>
      </c>
      <c r="M115" s="23" t="s">
        <v>3682</v>
      </c>
      <c r="N115" s="20" t="s">
        <v>3683</v>
      </c>
      <c r="O115" s="3">
        <v>34467</v>
      </c>
      <c r="P115" s="32" t="s">
        <v>3684</v>
      </c>
      <c r="Q115" s="33">
        <v>0</v>
      </c>
    </row>
    <row r="116" spans="1:17" x14ac:dyDescent="0.3">
      <c r="A116" s="41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7" t="s">
        <v>349</v>
      </c>
      <c r="G116" s="4" t="s">
        <v>3678</v>
      </c>
      <c r="H116" s="2" t="s">
        <v>3688</v>
      </c>
      <c r="I116" s="18" t="s">
        <v>1828</v>
      </c>
      <c r="J116" s="18">
        <v>2562</v>
      </c>
      <c r="K116" s="22" t="s">
        <v>3687</v>
      </c>
      <c r="L116" s="28">
        <v>0</v>
      </c>
      <c r="M116" s="23" t="s">
        <v>3682</v>
      </c>
      <c r="N116" s="20" t="s">
        <v>3683</v>
      </c>
      <c r="O116" s="3">
        <v>34467</v>
      </c>
      <c r="P116" s="34"/>
      <c r="Q116" s="35"/>
    </row>
    <row r="117" spans="1:17" ht="15" thickBot="1" x14ac:dyDescent="0.35">
      <c r="A117" s="41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7" t="s">
        <v>351</v>
      </c>
      <c r="G117" s="4" t="s">
        <v>3678</v>
      </c>
      <c r="H117" s="2" t="s">
        <v>5348</v>
      </c>
      <c r="I117" s="18" t="s">
        <v>4548</v>
      </c>
      <c r="J117" s="18">
        <v>2562</v>
      </c>
      <c r="K117" s="22" t="s">
        <v>2</v>
      </c>
      <c r="L117" s="28" t="s">
        <v>4561</v>
      </c>
      <c r="M117" s="23" t="s">
        <v>3682</v>
      </c>
      <c r="N117" s="20" t="s">
        <v>2</v>
      </c>
      <c r="O117" s="3">
        <v>34467</v>
      </c>
      <c r="P117" s="34"/>
      <c r="Q117" s="35"/>
    </row>
    <row r="118" spans="1:17" x14ac:dyDescent="0.3">
      <c r="A118" s="41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6" t="s">
        <v>352</v>
      </c>
      <c r="G118" s="4" t="s">
        <v>3678</v>
      </c>
      <c r="H118" s="2" t="s">
        <v>3689</v>
      </c>
      <c r="I118" s="18" t="s">
        <v>9</v>
      </c>
      <c r="J118" s="18">
        <v>2563</v>
      </c>
      <c r="K118" s="22" t="s">
        <v>8</v>
      </c>
      <c r="L118" s="28">
        <v>0</v>
      </c>
      <c r="M118" s="23" t="s">
        <v>3682</v>
      </c>
      <c r="N118" s="20" t="s">
        <v>3683</v>
      </c>
      <c r="O118" s="3">
        <v>34467</v>
      </c>
      <c r="P118" s="32" t="s">
        <v>3684</v>
      </c>
      <c r="Q118" s="33">
        <v>0</v>
      </c>
    </row>
    <row r="119" spans="1:17" x14ac:dyDescent="0.3">
      <c r="A119" s="41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7" t="s">
        <v>353</v>
      </c>
      <c r="G119" s="4" t="s">
        <v>3678</v>
      </c>
      <c r="H119" s="2" t="s">
        <v>3690</v>
      </c>
      <c r="I119" s="18" t="s">
        <v>10</v>
      </c>
      <c r="J119" s="18">
        <v>2563</v>
      </c>
      <c r="K119" s="22" t="s">
        <v>8</v>
      </c>
      <c r="L119" s="28">
        <v>0</v>
      </c>
      <c r="M119" s="23" t="s">
        <v>3682</v>
      </c>
      <c r="N119" s="20" t="s">
        <v>3683</v>
      </c>
      <c r="O119" s="3">
        <v>34467</v>
      </c>
      <c r="P119" s="34"/>
      <c r="Q119" s="35"/>
    </row>
    <row r="120" spans="1:17" ht="15" thickBot="1" x14ac:dyDescent="0.35">
      <c r="A120" s="41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7" t="s">
        <v>355</v>
      </c>
      <c r="G120" s="4" t="s">
        <v>3678</v>
      </c>
      <c r="H120" s="2" t="s">
        <v>5349</v>
      </c>
      <c r="I120" s="18" t="s">
        <v>4548</v>
      </c>
      <c r="J120" s="18">
        <v>2563</v>
      </c>
      <c r="K120" s="22" t="s">
        <v>2</v>
      </c>
      <c r="L120" s="28" t="s">
        <v>4561</v>
      </c>
      <c r="M120" s="23" t="s">
        <v>3682</v>
      </c>
      <c r="N120" s="20" t="s">
        <v>2</v>
      </c>
      <c r="O120" s="3">
        <v>34467</v>
      </c>
      <c r="P120" s="34"/>
      <c r="Q120" s="35"/>
    </row>
    <row r="121" spans="1:17" x14ac:dyDescent="0.3">
      <c r="A121" s="41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6" t="s">
        <v>356</v>
      </c>
      <c r="G121" s="4" t="s">
        <v>3678</v>
      </c>
      <c r="H121" s="2" t="s">
        <v>3691</v>
      </c>
      <c r="I121" s="18" t="s">
        <v>13</v>
      </c>
      <c r="J121" s="18">
        <v>2564</v>
      </c>
      <c r="K121" s="22" t="s">
        <v>3692</v>
      </c>
      <c r="L121" s="28" t="s">
        <v>175</v>
      </c>
      <c r="M121" s="23" t="s">
        <v>3682</v>
      </c>
      <c r="N121" s="20" t="s">
        <v>3683</v>
      </c>
      <c r="O121" s="3">
        <v>34467</v>
      </c>
      <c r="P121" s="32" t="s">
        <v>3684</v>
      </c>
      <c r="Q121" s="33">
        <v>0</v>
      </c>
    </row>
    <row r="122" spans="1:17" x14ac:dyDescent="0.3">
      <c r="A122" s="41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7" t="s">
        <v>359</v>
      </c>
      <c r="G122" s="4" t="s">
        <v>3678</v>
      </c>
      <c r="H122" s="2" t="s">
        <v>3693</v>
      </c>
      <c r="I122" s="18" t="s">
        <v>14</v>
      </c>
      <c r="J122" s="18">
        <v>2564</v>
      </c>
      <c r="K122" s="22" t="s">
        <v>3692</v>
      </c>
      <c r="L122" s="28" t="s">
        <v>175</v>
      </c>
      <c r="M122" s="23" t="s">
        <v>3682</v>
      </c>
      <c r="N122" s="20" t="s">
        <v>3683</v>
      </c>
      <c r="O122" s="3">
        <v>34467</v>
      </c>
      <c r="P122" s="34"/>
      <c r="Q122" s="35"/>
    </row>
    <row r="123" spans="1:17" ht="15" thickBot="1" x14ac:dyDescent="0.35">
      <c r="A123" s="41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7" t="s">
        <v>745</v>
      </c>
      <c r="G123" s="4" t="s">
        <v>3678</v>
      </c>
      <c r="H123" s="2" t="s">
        <v>5350</v>
      </c>
      <c r="I123" s="18" t="s">
        <v>4548</v>
      </c>
      <c r="J123" s="18">
        <v>2564</v>
      </c>
      <c r="K123" s="22" t="s">
        <v>2</v>
      </c>
      <c r="L123" s="28" t="s">
        <v>4561</v>
      </c>
      <c r="M123" s="23" t="s">
        <v>3682</v>
      </c>
      <c r="N123" s="20" t="s">
        <v>2</v>
      </c>
      <c r="O123" s="3">
        <v>34467</v>
      </c>
      <c r="P123" s="34"/>
      <c r="Q123" s="35"/>
    </row>
    <row r="124" spans="1:17" x14ac:dyDescent="0.3">
      <c r="A124" s="41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6" t="s">
        <v>361</v>
      </c>
      <c r="G124" s="4" t="s">
        <v>3678</v>
      </c>
      <c r="H124" s="2" t="s">
        <v>3694</v>
      </c>
      <c r="I124" s="18" t="s">
        <v>705</v>
      </c>
      <c r="J124" s="18">
        <v>2565</v>
      </c>
      <c r="K124" s="22" t="s">
        <v>3695</v>
      </c>
      <c r="L124" s="28" t="s">
        <v>175</v>
      </c>
      <c r="M124" s="23" t="s">
        <v>3682</v>
      </c>
      <c r="N124" s="20" t="s">
        <v>3683</v>
      </c>
      <c r="O124" s="3">
        <v>34467</v>
      </c>
      <c r="P124" s="32" t="s">
        <v>3684</v>
      </c>
      <c r="Q124" s="33">
        <v>0</v>
      </c>
    </row>
    <row r="125" spans="1:17" x14ac:dyDescent="0.3">
      <c r="A125" s="41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7" t="s">
        <v>364</v>
      </c>
      <c r="G125" s="4" t="s">
        <v>3678</v>
      </c>
      <c r="H125" s="2" t="s">
        <v>3696</v>
      </c>
      <c r="I125" s="18" t="s">
        <v>1828</v>
      </c>
      <c r="J125" s="18">
        <v>2565</v>
      </c>
      <c r="K125" s="22" t="s">
        <v>3695</v>
      </c>
      <c r="L125" s="28" t="s">
        <v>175</v>
      </c>
      <c r="M125" s="23" t="s">
        <v>3682</v>
      </c>
      <c r="N125" s="20" t="s">
        <v>3683</v>
      </c>
      <c r="O125" s="3">
        <v>34467</v>
      </c>
      <c r="P125" s="34"/>
      <c r="Q125" s="35"/>
    </row>
    <row r="126" spans="1:17" ht="15" thickBot="1" x14ac:dyDescent="0.35">
      <c r="A126" s="41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7" t="s">
        <v>748</v>
      </c>
      <c r="G126" s="4" t="s">
        <v>3678</v>
      </c>
      <c r="H126" s="2" t="s">
        <v>5351</v>
      </c>
      <c r="I126" s="18" t="s">
        <v>4548</v>
      </c>
      <c r="J126" s="18">
        <v>2565</v>
      </c>
      <c r="K126" s="22" t="s">
        <v>2</v>
      </c>
      <c r="L126" s="28" t="s">
        <v>4561</v>
      </c>
      <c r="M126" s="23" t="s">
        <v>3682</v>
      </c>
      <c r="N126" s="20" t="s">
        <v>2</v>
      </c>
      <c r="O126" s="3">
        <v>34467</v>
      </c>
      <c r="P126" s="34"/>
      <c r="Q126" s="35"/>
    </row>
    <row r="127" spans="1:17" x14ac:dyDescent="0.3">
      <c r="A127" s="41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6" t="s">
        <v>366</v>
      </c>
      <c r="G127" s="4" t="s">
        <v>3697</v>
      </c>
      <c r="H127" s="2" t="s">
        <v>3698</v>
      </c>
      <c r="I127" s="18" t="s">
        <v>13</v>
      </c>
      <c r="J127" s="18" t="s">
        <v>3699</v>
      </c>
      <c r="K127" s="22" t="s">
        <v>2357</v>
      </c>
      <c r="L127" s="28">
        <v>0</v>
      </c>
      <c r="M127" s="23" t="s">
        <v>3700</v>
      </c>
      <c r="N127" s="20" t="s">
        <v>3701</v>
      </c>
      <c r="O127" s="3">
        <v>34481</v>
      </c>
      <c r="P127" s="32" t="s">
        <v>3669</v>
      </c>
      <c r="Q127" s="33">
        <v>0</v>
      </c>
    </row>
    <row r="128" spans="1:17" x14ac:dyDescent="0.3">
      <c r="A128" s="41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7" t="s">
        <v>368</v>
      </c>
      <c r="G128" s="4" t="s">
        <v>3697</v>
      </c>
      <c r="H128" s="2" t="s">
        <v>3702</v>
      </c>
      <c r="I128" s="18" t="s">
        <v>14</v>
      </c>
      <c r="J128" s="18" t="s">
        <v>3699</v>
      </c>
      <c r="K128" s="22" t="s">
        <v>2357</v>
      </c>
      <c r="L128" s="28">
        <v>0</v>
      </c>
      <c r="M128" s="23" t="s">
        <v>3700</v>
      </c>
      <c r="N128" s="20" t="s">
        <v>3701</v>
      </c>
      <c r="O128" s="3">
        <v>34481</v>
      </c>
      <c r="P128" s="34"/>
      <c r="Q128" s="35"/>
    </row>
    <row r="129" spans="1:17" ht="15" thickBot="1" x14ac:dyDescent="0.35">
      <c r="A129" s="41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7" t="s">
        <v>756</v>
      </c>
      <c r="G129" s="4" t="s">
        <v>3697</v>
      </c>
      <c r="H129" s="2" t="s">
        <v>5352</v>
      </c>
      <c r="I129" s="18" t="s">
        <v>4548</v>
      </c>
      <c r="J129" s="18" t="s">
        <v>3699</v>
      </c>
      <c r="K129" s="22" t="s">
        <v>2</v>
      </c>
      <c r="L129" s="28" t="s">
        <v>4561</v>
      </c>
      <c r="M129" s="23" t="s">
        <v>3700</v>
      </c>
      <c r="N129" s="20" t="s">
        <v>2</v>
      </c>
      <c r="O129" s="3">
        <v>34481</v>
      </c>
      <c r="P129" s="34"/>
      <c r="Q129" s="35"/>
    </row>
    <row r="130" spans="1:17" x14ac:dyDescent="0.3">
      <c r="A130" s="41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6" t="s">
        <v>369</v>
      </c>
      <c r="G130" s="4" t="s">
        <v>3703</v>
      </c>
      <c r="H130" s="2" t="s">
        <v>3704</v>
      </c>
      <c r="I130" s="18" t="s">
        <v>9</v>
      </c>
      <c r="J130" s="18">
        <v>2567</v>
      </c>
      <c r="K130" s="22" t="s">
        <v>22</v>
      </c>
      <c r="L130" s="28">
        <v>0</v>
      </c>
      <c r="M130" s="23" t="s">
        <v>3700</v>
      </c>
      <c r="N130" s="20" t="s">
        <v>3701</v>
      </c>
      <c r="O130" s="3">
        <v>34481</v>
      </c>
      <c r="P130" s="32" t="s">
        <v>3669</v>
      </c>
      <c r="Q130" s="33">
        <v>0</v>
      </c>
    </row>
    <row r="131" spans="1:17" x14ac:dyDescent="0.3">
      <c r="A131" s="41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7" t="s">
        <v>372</v>
      </c>
      <c r="G131" s="4" t="s">
        <v>3703</v>
      </c>
      <c r="H131" s="2" t="s">
        <v>3705</v>
      </c>
      <c r="I131" s="18" t="s">
        <v>10</v>
      </c>
      <c r="J131" s="18">
        <v>2567</v>
      </c>
      <c r="K131" s="22" t="s">
        <v>22</v>
      </c>
      <c r="L131" s="28">
        <v>0</v>
      </c>
      <c r="M131" s="23" t="s">
        <v>3700</v>
      </c>
      <c r="N131" s="20" t="s">
        <v>3701</v>
      </c>
      <c r="O131" s="3">
        <v>34481</v>
      </c>
      <c r="P131" s="34"/>
      <c r="Q131" s="35"/>
    </row>
    <row r="132" spans="1:17" ht="15" thickBot="1" x14ac:dyDescent="0.35">
      <c r="A132" s="41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7" t="s">
        <v>374</v>
      </c>
      <c r="G132" s="4" t="s">
        <v>3703</v>
      </c>
      <c r="H132" s="2" t="s">
        <v>5353</v>
      </c>
      <c r="I132" s="18" t="s">
        <v>4548</v>
      </c>
      <c r="J132" s="18">
        <v>2567</v>
      </c>
      <c r="K132" s="22" t="s">
        <v>2</v>
      </c>
      <c r="L132" s="28" t="s">
        <v>4561</v>
      </c>
      <c r="M132" s="23" t="s">
        <v>3700</v>
      </c>
      <c r="N132" s="20" t="s">
        <v>2</v>
      </c>
      <c r="O132" s="3">
        <v>34481</v>
      </c>
      <c r="P132" s="34"/>
      <c r="Q132" s="35"/>
    </row>
    <row r="133" spans="1:17" x14ac:dyDescent="0.3">
      <c r="A133" s="41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6" t="s">
        <v>375</v>
      </c>
      <c r="G133" s="4" t="s">
        <v>3706</v>
      </c>
      <c r="H133" s="2" t="s">
        <v>3707</v>
      </c>
      <c r="I133" s="18">
        <v>0</v>
      </c>
      <c r="J133" s="18" t="s">
        <v>3708</v>
      </c>
      <c r="K133" s="22" t="s">
        <v>1783</v>
      </c>
      <c r="L133" s="28">
        <v>0</v>
      </c>
      <c r="M133" s="23" t="s">
        <v>3700</v>
      </c>
      <c r="N133" s="20" t="s">
        <v>3701</v>
      </c>
      <c r="O133" s="3">
        <v>34481</v>
      </c>
      <c r="P133" s="32" t="s">
        <v>3669</v>
      </c>
      <c r="Q133" s="33">
        <v>0</v>
      </c>
    </row>
    <row r="134" spans="1:17" x14ac:dyDescent="0.3">
      <c r="A134" s="41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7" t="s">
        <v>377</v>
      </c>
      <c r="G134" s="4" t="s">
        <v>3706</v>
      </c>
      <c r="H134" s="2" t="s">
        <v>3709</v>
      </c>
      <c r="I134" s="18">
        <v>0</v>
      </c>
      <c r="J134" s="18" t="s">
        <v>3708</v>
      </c>
      <c r="K134" s="22" t="s">
        <v>1783</v>
      </c>
      <c r="L134" s="28">
        <v>0</v>
      </c>
      <c r="M134" s="23" t="s">
        <v>3700</v>
      </c>
      <c r="N134" s="20" t="s">
        <v>3701</v>
      </c>
      <c r="O134" s="3">
        <v>34481</v>
      </c>
      <c r="P134" s="34"/>
      <c r="Q134" s="35"/>
    </row>
    <row r="135" spans="1:17" ht="15" thickBot="1" x14ac:dyDescent="0.35">
      <c r="A135" s="41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7" t="s">
        <v>379</v>
      </c>
      <c r="G135" s="4" t="s">
        <v>3706</v>
      </c>
      <c r="H135" s="2" t="s">
        <v>5354</v>
      </c>
      <c r="I135" s="18" t="s">
        <v>4548</v>
      </c>
      <c r="J135" s="18" t="s">
        <v>3708</v>
      </c>
      <c r="K135" s="22" t="s">
        <v>2</v>
      </c>
      <c r="L135" s="28" t="s">
        <v>4561</v>
      </c>
      <c r="M135" s="23" t="s">
        <v>3700</v>
      </c>
      <c r="N135" s="20" t="s">
        <v>2</v>
      </c>
      <c r="O135" s="3">
        <v>34481</v>
      </c>
      <c r="P135" s="34"/>
      <c r="Q135" s="35"/>
    </row>
    <row r="136" spans="1:17" x14ac:dyDescent="0.3">
      <c r="A136" s="41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6" t="s">
        <v>381</v>
      </c>
      <c r="G136" s="4" t="s">
        <v>3710</v>
      </c>
      <c r="H136" s="2" t="s">
        <v>3711</v>
      </c>
      <c r="I136" s="18">
        <v>0</v>
      </c>
      <c r="J136" s="18" t="s">
        <v>3712</v>
      </c>
      <c r="K136" s="22" t="s">
        <v>126</v>
      </c>
      <c r="L136" s="28">
        <v>0</v>
      </c>
      <c r="M136" s="23" t="s">
        <v>3713</v>
      </c>
      <c r="N136" s="20" t="s">
        <v>3714</v>
      </c>
      <c r="O136" s="3" t="s">
        <v>3715</v>
      </c>
      <c r="P136" s="32" t="s">
        <v>3716</v>
      </c>
      <c r="Q136" s="33">
        <v>0</v>
      </c>
    </row>
    <row r="137" spans="1:17" x14ac:dyDescent="0.3">
      <c r="A137" s="41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7" t="s">
        <v>384</v>
      </c>
      <c r="G137" s="4" t="s">
        <v>3710</v>
      </c>
      <c r="H137" s="2" t="s">
        <v>3717</v>
      </c>
      <c r="I137" s="18">
        <v>0</v>
      </c>
      <c r="J137" s="18" t="s">
        <v>3712</v>
      </c>
      <c r="K137" s="22" t="s">
        <v>126</v>
      </c>
      <c r="L137" s="28">
        <v>0</v>
      </c>
      <c r="M137" s="23" t="s">
        <v>3713</v>
      </c>
      <c r="N137" s="20" t="s">
        <v>3714</v>
      </c>
      <c r="O137" s="3" t="s">
        <v>3715</v>
      </c>
      <c r="P137" s="34"/>
      <c r="Q137" s="35"/>
    </row>
    <row r="138" spans="1:17" ht="15" thickBot="1" x14ac:dyDescent="0.35">
      <c r="A138" s="41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7" t="s">
        <v>386</v>
      </c>
      <c r="G138" s="4" t="s">
        <v>3710</v>
      </c>
      <c r="H138" s="2" t="s">
        <v>5355</v>
      </c>
      <c r="I138" s="18" t="s">
        <v>4548</v>
      </c>
      <c r="J138" s="18" t="s">
        <v>3712</v>
      </c>
      <c r="K138" s="22" t="s">
        <v>2</v>
      </c>
      <c r="L138" s="28" t="s">
        <v>4561</v>
      </c>
      <c r="M138" s="23" t="s">
        <v>3713</v>
      </c>
      <c r="N138" s="20" t="s">
        <v>2</v>
      </c>
      <c r="O138" s="3" t="s">
        <v>3715</v>
      </c>
      <c r="P138" s="34"/>
      <c r="Q138" s="35"/>
    </row>
    <row r="139" spans="1:17" x14ac:dyDescent="0.3">
      <c r="A139" s="41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6" t="s">
        <v>388</v>
      </c>
      <c r="G139" s="4" t="s">
        <v>3710</v>
      </c>
      <c r="H139" s="2" t="s">
        <v>3718</v>
      </c>
      <c r="I139" s="18" t="s">
        <v>10</v>
      </c>
      <c r="J139" s="18">
        <v>2570</v>
      </c>
      <c r="K139" s="22" t="s">
        <v>21</v>
      </c>
      <c r="L139" s="28">
        <v>0</v>
      </c>
      <c r="M139" s="23" t="s">
        <v>3713</v>
      </c>
      <c r="N139" s="20" t="s">
        <v>3714</v>
      </c>
      <c r="O139" s="3" t="s">
        <v>3715</v>
      </c>
      <c r="P139" s="32" t="s">
        <v>3716</v>
      </c>
      <c r="Q139" s="33">
        <v>0</v>
      </c>
    </row>
    <row r="140" spans="1:17" x14ac:dyDescent="0.3">
      <c r="A140" s="41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7" t="s">
        <v>390</v>
      </c>
      <c r="G140" s="4" t="s">
        <v>3710</v>
      </c>
      <c r="H140" s="2" t="s">
        <v>3719</v>
      </c>
      <c r="I140" s="18" t="s">
        <v>10</v>
      </c>
      <c r="J140" s="18">
        <v>2570</v>
      </c>
      <c r="K140" s="22" t="s">
        <v>21</v>
      </c>
      <c r="L140" s="28">
        <v>0</v>
      </c>
      <c r="M140" s="23" t="s">
        <v>3713</v>
      </c>
      <c r="N140" s="20" t="s">
        <v>3714</v>
      </c>
      <c r="O140" s="3" t="s">
        <v>3715</v>
      </c>
      <c r="P140" s="34"/>
      <c r="Q140" s="35"/>
    </row>
    <row r="141" spans="1:17" x14ac:dyDescent="0.3">
      <c r="A141" s="41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7" t="s">
        <v>392</v>
      </c>
      <c r="G141" s="4" t="s">
        <v>3710</v>
      </c>
      <c r="H141" s="2" t="s">
        <v>3720</v>
      </c>
      <c r="I141" s="18" t="s">
        <v>9</v>
      </c>
      <c r="J141" s="18">
        <v>2570</v>
      </c>
      <c r="K141" s="22" t="s">
        <v>21</v>
      </c>
      <c r="L141" s="28">
        <v>0</v>
      </c>
      <c r="M141" s="23" t="s">
        <v>3713</v>
      </c>
      <c r="N141" s="20" t="s">
        <v>3714</v>
      </c>
      <c r="O141" s="3" t="s">
        <v>3715</v>
      </c>
      <c r="P141" s="34"/>
      <c r="Q141" s="35"/>
    </row>
    <row r="142" spans="1:17" ht="15" thickBot="1" x14ac:dyDescent="0.35">
      <c r="A142" s="41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7" t="s">
        <v>392</v>
      </c>
      <c r="G142" s="4" t="s">
        <v>3710</v>
      </c>
      <c r="H142" s="2" t="s">
        <v>5356</v>
      </c>
      <c r="I142" s="18" t="s">
        <v>4548</v>
      </c>
      <c r="J142" s="18">
        <v>2570</v>
      </c>
      <c r="K142" s="22" t="s">
        <v>2</v>
      </c>
      <c r="L142" s="28" t="s">
        <v>4561</v>
      </c>
      <c r="M142" s="23" t="s">
        <v>3713</v>
      </c>
      <c r="N142" s="20" t="s">
        <v>2</v>
      </c>
      <c r="O142" s="3" t="s">
        <v>3715</v>
      </c>
      <c r="P142" s="36"/>
      <c r="Q142" s="37"/>
    </row>
    <row r="143" spans="1:17" x14ac:dyDescent="0.3">
      <c r="A143" s="41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6" t="s">
        <v>393</v>
      </c>
      <c r="G143" s="4" t="s">
        <v>3721</v>
      </c>
      <c r="H143" s="2" t="s">
        <v>3722</v>
      </c>
      <c r="I143" s="18" t="s">
        <v>1854</v>
      </c>
      <c r="J143" s="18" t="s">
        <v>3723</v>
      </c>
      <c r="K143" s="22" t="s">
        <v>6</v>
      </c>
      <c r="L143" s="28">
        <v>0</v>
      </c>
      <c r="M143" s="23" t="s">
        <v>3724</v>
      </c>
      <c r="N143" s="20" t="s">
        <v>3725</v>
      </c>
      <c r="O143" s="3">
        <v>34582</v>
      </c>
      <c r="P143" s="32" t="s">
        <v>3726</v>
      </c>
      <c r="Q143" s="33">
        <v>0</v>
      </c>
    </row>
    <row r="144" spans="1:17" x14ac:dyDescent="0.3">
      <c r="A144" s="41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7" t="s">
        <v>396</v>
      </c>
      <c r="G144" s="4" t="s">
        <v>3721</v>
      </c>
      <c r="H144" s="2" t="s">
        <v>3727</v>
      </c>
      <c r="I144" s="18" t="s">
        <v>1828</v>
      </c>
      <c r="J144" s="18" t="s">
        <v>3723</v>
      </c>
      <c r="K144" s="22" t="s">
        <v>1462</v>
      </c>
      <c r="L144" s="28">
        <v>0</v>
      </c>
      <c r="M144" s="23" t="s">
        <v>3724</v>
      </c>
      <c r="N144" s="20" t="s">
        <v>3725</v>
      </c>
      <c r="O144" s="3">
        <v>34582</v>
      </c>
      <c r="P144" s="34"/>
      <c r="Q144" s="35"/>
    </row>
    <row r="145" spans="1:17" ht="15" thickBot="1" x14ac:dyDescent="0.35">
      <c r="A145" s="41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7" t="s">
        <v>1406</v>
      </c>
      <c r="G145" s="4" t="s">
        <v>3721</v>
      </c>
      <c r="H145" s="2" t="s">
        <v>3728</v>
      </c>
      <c r="I145" s="18" t="s">
        <v>1828</v>
      </c>
      <c r="J145" s="18" t="s">
        <v>3723</v>
      </c>
      <c r="K145" s="22" t="s">
        <v>3729</v>
      </c>
      <c r="L145" s="28">
        <v>0</v>
      </c>
      <c r="M145" s="23" t="s">
        <v>3724</v>
      </c>
      <c r="N145" s="20" t="s">
        <v>3725</v>
      </c>
      <c r="O145" s="3">
        <v>34582</v>
      </c>
      <c r="P145" s="34"/>
      <c r="Q145" s="35"/>
    </row>
    <row r="146" spans="1:17" x14ac:dyDescent="0.3">
      <c r="A146" s="41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6" t="s">
        <v>398</v>
      </c>
      <c r="G146" s="4" t="s">
        <v>3721</v>
      </c>
      <c r="H146" s="2" t="s">
        <v>3730</v>
      </c>
      <c r="I146" s="18" t="s">
        <v>1828</v>
      </c>
      <c r="J146" s="18" t="s">
        <v>3723</v>
      </c>
      <c r="K146" s="22" t="s">
        <v>1462</v>
      </c>
      <c r="L146" s="28">
        <v>0</v>
      </c>
      <c r="M146" s="23" t="s">
        <v>3724</v>
      </c>
      <c r="N146" s="20" t="s">
        <v>3725</v>
      </c>
      <c r="O146" s="3">
        <v>34582</v>
      </c>
      <c r="P146" s="32" t="s">
        <v>3726</v>
      </c>
      <c r="Q146" s="33">
        <v>0</v>
      </c>
    </row>
    <row r="147" spans="1:17" x14ac:dyDescent="0.3">
      <c r="A147" s="41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7" t="s">
        <v>401</v>
      </c>
      <c r="G147" s="4" t="s">
        <v>3721</v>
      </c>
      <c r="H147" s="2" t="s">
        <v>3731</v>
      </c>
      <c r="I147" s="18" t="s">
        <v>1758</v>
      </c>
      <c r="J147" s="18" t="s">
        <v>3723</v>
      </c>
      <c r="K147" s="22" t="s">
        <v>1628</v>
      </c>
      <c r="L147" s="28">
        <v>0</v>
      </c>
      <c r="M147" s="23" t="s">
        <v>3724</v>
      </c>
      <c r="N147" s="20" t="s">
        <v>3725</v>
      </c>
      <c r="O147" s="3">
        <v>34582</v>
      </c>
      <c r="P147" s="34"/>
      <c r="Q147" s="35"/>
    </row>
    <row r="148" spans="1:17" ht="15" thickBot="1" x14ac:dyDescent="0.35">
      <c r="A148" s="41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7" t="s">
        <v>1413</v>
      </c>
      <c r="G148" s="4" t="s">
        <v>3721</v>
      </c>
      <c r="H148" s="2" t="s">
        <v>3732</v>
      </c>
      <c r="I148" s="18" t="s">
        <v>1758</v>
      </c>
      <c r="J148" s="18" t="s">
        <v>3723</v>
      </c>
      <c r="K148" s="22" t="s">
        <v>2720</v>
      </c>
      <c r="L148" s="28">
        <v>0</v>
      </c>
      <c r="M148" s="23" t="s">
        <v>3724</v>
      </c>
      <c r="N148" s="20" t="s">
        <v>3733</v>
      </c>
      <c r="O148" s="3">
        <v>34582</v>
      </c>
      <c r="P148" s="34"/>
      <c r="Q148" s="35"/>
    </row>
    <row r="149" spans="1:17" x14ac:dyDescent="0.3">
      <c r="A149" s="41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6" t="s">
        <v>403</v>
      </c>
      <c r="G149" s="4" t="s">
        <v>3721</v>
      </c>
      <c r="H149" s="2" t="s">
        <v>3734</v>
      </c>
      <c r="I149" s="18" t="s">
        <v>1758</v>
      </c>
      <c r="J149" s="18" t="s">
        <v>3723</v>
      </c>
      <c r="K149" s="22" t="s">
        <v>1628</v>
      </c>
      <c r="L149" s="28">
        <v>0</v>
      </c>
      <c r="M149" s="23" t="s">
        <v>3724</v>
      </c>
      <c r="N149" s="20" t="s">
        <v>3725</v>
      </c>
      <c r="O149" s="3">
        <v>34582</v>
      </c>
      <c r="P149" s="32" t="s">
        <v>3726</v>
      </c>
      <c r="Q149" s="33">
        <v>0</v>
      </c>
    </row>
    <row r="150" spans="1:17" x14ac:dyDescent="0.3">
      <c r="A150" s="41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7" t="s">
        <v>405</v>
      </c>
      <c r="G150" s="4" t="s">
        <v>3721</v>
      </c>
      <c r="H150" s="2" t="s">
        <v>3735</v>
      </c>
      <c r="I150" s="18" t="s">
        <v>1758</v>
      </c>
      <c r="J150" s="18" t="s">
        <v>3723</v>
      </c>
      <c r="K150" s="22" t="s">
        <v>1462</v>
      </c>
      <c r="L150" s="28">
        <v>0</v>
      </c>
      <c r="M150" s="23" t="s">
        <v>3724</v>
      </c>
      <c r="N150" s="20" t="s">
        <v>3725</v>
      </c>
      <c r="O150" s="3">
        <v>34582</v>
      </c>
      <c r="P150" s="34"/>
      <c r="Q150" s="35"/>
    </row>
    <row r="151" spans="1:17" ht="15" thickBot="1" x14ac:dyDescent="0.35">
      <c r="A151" s="41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7" t="s">
        <v>793</v>
      </c>
      <c r="G151" s="4" t="s">
        <v>3721</v>
      </c>
      <c r="H151" s="2" t="s">
        <v>5357</v>
      </c>
      <c r="I151" s="18" t="s">
        <v>4548</v>
      </c>
      <c r="J151" s="18" t="s">
        <v>3723</v>
      </c>
      <c r="K151" s="22" t="s">
        <v>2</v>
      </c>
      <c r="L151" s="28" t="s">
        <v>4561</v>
      </c>
      <c r="M151" s="23" t="s">
        <v>3724</v>
      </c>
      <c r="N151" s="20" t="s">
        <v>2</v>
      </c>
      <c r="O151" s="3">
        <v>34582</v>
      </c>
      <c r="P151" s="34"/>
      <c r="Q151" s="35"/>
    </row>
    <row r="152" spans="1:17" x14ac:dyDescent="0.3">
      <c r="A152" s="41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6" t="s">
        <v>407</v>
      </c>
      <c r="G152" s="4" t="s">
        <v>3736</v>
      </c>
      <c r="H152" s="2" t="s">
        <v>3737</v>
      </c>
      <c r="I152" s="18" t="s">
        <v>1735</v>
      </c>
      <c r="J152" s="18" t="s">
        <v>3738</v>
      </c>
      <c r="K152" s="22" t="s">
        <v>8</v>
      </c>
      <c r="L152" s="28">
        <v>0</v>
      </c>
      <c r="M152" s="23" t="s">
        <v>3739</v>
      </c>
      <c r="N152" s="20" t="s">
        <v>3740</v>
      </c>
      <c r="O152" s="3">
        <v>34603</v>
      </c>
      <c r="P152" s="32" t="s">
        <v>3741</v>
      </c>
      <c r="Q152" s="33">
        <v>0</v>
      </c>
    </row>
    <row r="153" spans="1:17" x14ac:dyDescent="0.3">
      <c r="A153" s="41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7" t="s">
        <v>410</v>
      </c>
      <c r="G153" s="4" t="s">
        <v>3736</v>
      </c>
      <c r="H153" s="2" t="s">
        <v>3742</v>
      </c>
      <c r="I153" s="18" t="s">
        <v>13</v>
      </c>
      <c r="J153" s="18" t="s">
        <v>3738</v>
      </c>
      <c r="K153" s="22" t="s">
        <v>8</v>
      </c>
      <c r="L153" s="28">
        <v>0</v>
      </c>
      <c r="M153" s="23" t="s">
        <v>3739</v>
      </c>
      <c r="N153" s="20">
        <v>34603</v>
      </c>
      <c r="O153" s="3">
        <v>34603</v>
      </c>
      <c r="P153" s="34"/>
      <c r="Q153" s="35"/>
    </row>
    <row r="154" spans="1:17" ht="15" thickBot="1" x14ac:dyDescent="0.35">
      <c r="A154" s="41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7" t="s">
        <v>412</v>
      </c>
      <c r="G154" s="4" t="s">
        <v>3736</v>
      </c>
      <c r="H154" s="2" t="s">
        <v>5358</v>
      </c>
      <c r="I154" s="18" t="s">
        <v>4548</v>
      </c>
      <c r="J154" s="18" t="s">
        <v>3738</v>
      </c>
      <c r="K154" s="22" t="s">
        <v>2</v>
      </c>
      <c r="L154" s="28" t="s">
        <v>4561</v>
      </c>
      <c r="M154" s="23" t="s">
        <v>3739</v>
      </c>
      <c r="N154" s="20" t="s">
        <v>2</v>
      </c>
      <c r="O154" s="3">
        <v>34603</v>
      </c>
      <c r="P154" s="34"/>
      <c r="Q154" s="35"/>
    </row>
    <row r="155" spans="1:17" x14ac:dyDescent="0.3">
      <c r="A155" s="41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6" t="s">
        <v>413</v>
      </c>
      <c r="G155" s="4" t="s">
        <v>3736</v>
      </c>
      <c r="H155" s="2" t="s">
        <v>3743</v>
      </c>
      <c r="I155" s="18" t="s">
        <v>1735</v>
      </c>
      <c r="J155" s="18">
        <v>2573</v>
      </c>
      <c r="K155" s="22" t="s">
        <v>1213</v>
      </c>
      <c r="L155" s="28">
        <v>0</v>
      </c>
      <c r="M155" s="23" t="s">
        <v>3739</v>
      </c>
      <c r="N155" s="20" t="s">
        <v>3740</v>
      </c>
      <c r="O155" s="3">
        <v>34603</v>
      </c>
      <c r="P155" s="32" t="s">
        <v>3741</v>
      </c>
      <c r="Q155" s="33">
        <v>0</v>
      </c>
    </row>
    <row r="156" spans="1:17" x14ac:dyDescent="0.3">
      <c r="A156" s="41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7" t="s">
        <v>415</v>
      </c>
      <c r="G156" s="4" t="s">
        <v>3736</v>
      </c>
      <c r="H156" s="2" t="s">
        <v>3744</v>
      </c>
      <c r="I156" s="18" t="s">
        <v>13</v>
      </c>
      <c r="J156" s="18">
        <v>2573</v>
      </c>
      <c r="K156" s="22" t="s">
        <v>6</v>
      </c>
      <c r="L156" s="28">
        <v>0</v>
      </c>
      <c r="M156" s="23" t="s">
        <v>3739</v>
      </c>
      <c r="N156" s="20">
        <v>34603</v>
      </c>
      <c r="O156" s="3">
        <v>34603</v>
      </c>
      <c r="P156" s="34"/>
      <c r="Q156" s="35"/>
    </row>
    <row r="157" spans="1:17" ht="15" thickBot="1" x14ac:dyDescent="0.35">
      <c r="A157" s="41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7" t="s">
        <v>417</v>
      </c>
      <c r="G157" s="4" t="s">
        <v>3736</v>
      </c>
      <c r="H157" s="2" t="s">
        <v>5359</v>
      </c>
      <c r="I157" s="18" t="s">
        <v>4548</v>
      </c>
      <c r="J157" s="18">
        <v>2573</v>
      </c>
      <c r="K157" s="22" t="s">
        <v>2</v>
      </c>
      <c r="L157" s="28" t="s">
        <v>4561</v>
      </c>
      <c r="M157" s="23" t="s">
        <v>3739</v>
      </c>
      <c r="N157" s="20" t="s">
        <v>2</v>
      </c>
      <c r="O157" s="3">
        <v>34603</v>
      </c>
      <c r="P157" s="34"/>
      <c r="Q157" s="35"/>
    </row>
    <row r="158" spans="1:17" x14ac:dyDescent="0.3">
      <c r="A158" s="41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6" t="s">
        <v>418</v>
      </c>
      <c r="G158" s="4" t="s">
        <v>3736</v>
      </c>
      <c r="H158" s="2" t="s">
        <v>3745</v>
      </c>
      <c r="I158" s="18" t="s">
        <v>151</v>
      </c>
      <c r="J158" s="18">
        <v>2574</v>
      </c>
      <c r="K158" s="22" t="s">
        <v>3746</v>
      </c>
      <c r="L158" s="28">
        <v>0</v>
      </c>
      <c r="M158" s="23" t="s">
        <v>3739</v>
      </c>
      <c r="N158" s="20" t="s">
        <v>3740</v>
      </c>
      <c r="O158" s="3">
        <v>34603</v>
      </c>
      <c r="P158" s="32" t="s">
        <v>3741</v>
      </c>
      <c r="Q158" s="33">
        <v>0</v>
      </c>
    </row>
    <row r="159" spans="1:17" x14ac:dyDescent="0.3">
      <c r="A159" s="41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7" t="s">
        <v>420</v>
      </c>
      <c r="G159" s="4" t="s">
        <v>3736</v>
      </c>
      <c r="H159" s="2" t="s">
        <v>3747</v>
      </c>
      <c r="I159" s="18" t="s">
        <v>1811</v>
      </c>
      <c r="J159" s="18">
        <v>2574</v>
      </c>
      <c r="K159" s="22" t="s">
        <v>3746</v>
      </c>
      <c r="L159" s="28">
        <v>0</v>
      </c>
      <c r="M159" s="23" t="s">
        <v>3739</v>
      </c>
      <c r="N159" s="20" t="s">
        <v>3740</v>
      </c>
      <c r="O159" s="3">
        <v>34603</v>
      </c>
      <c r="P159" s="34"/>
      <c r="Q159" s="35"/>
    </row>
    <row r="160" spans="1:17" ht="15" thickBot="1" x14ac:dyDescent="0.35">
      <c r="A160" s="41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7" t="s">
        <v>422</v>
      </c>
      <c r="G160" s="4" t="s">
        <v>3736</v>
      </c>
      <c r="H160" s="2" t="s">
        <v>5360</v>
      </c>
      <c r="I160" s="18" t="s">
        <v>4548</v>
      </c>
      <c r="J160" s="18">
        <v>2574</v>
      </c>
      <c r="K160" s="22" t="s">
        <v>2</v>
      </c>
      <c r="L160" s="28" t="s">
        <v>4561</v>
      </c>
      <c r="M160" s="23" t="s">
        <v>3739</v>
      </c>
      <c r="N160" s="20" t="s">
        <v>2</v>
      </c>
      <c r="O160" s="3">
        <v>34603</v>
      </c>
      <c r="P160" s="34"/>
      <c r="Q160" s="35"/>
    </row>
    <row r="161" spans="1:17" x14ac:dyDescent="0.3">
      <c r="A161" s="41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6" t="s">
        <v>423</v>
      </c>
      <c r="G161" s="4" t="s">
        <v>3736</v>
      </c>
      <c r="H161" s="2" t="s">
        <v>3748</v>
      </c>
      <c r="I161" s="18" t="s">
        <v>1735</v>
      </c>
      <c r="J161" s="18">
        <v>2575</v>
      </c>
      <c r="K161" s="22" t="s">
        <v>1213</v>
      </c>
      <c r="L161" s="28">
        <v>0</v>
      </c>
      <c r="M161" s="23" t="s">
        <v>3739</v>
      </c>
      <c r="N161" s="20" t="s">
        <v>3740</v>
      </c>
      <c r="O161" s="3">
        <v>34603</v>
      </c>
      <c r="P161" s="32" t="s">
        <v>3741</v>
      </c>
      <c r="Q161" s="33">
        <v>0</v>
      </c>
    </row>
    <row r="162" spans="1:17" x14ac:dyDescent="0.3">
      <c r="A162" s="41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7" t="s">
        <v>426</v>
      </c>
      <c r="G162" s="4" t="s">
        <v>3736</v>
      </c>
      <c r="H162" s="2" t="s">
        <v>3749</v>
      </c>
      <c r="I162" s="18" t="s">
        <v>13</v>
      </c>
      <c r="J162" s="18">
        <v>2575</v>
      </c>
      <c r="K162" s="22" t="s">
        <v>1213</v>
      </c>
      <c r="L162" s="28">
        <v>0</v>
      </c>
      <c r="M162" s="23" t="s">
        <v>3739</v>
      </c>
      <c r="N162" s="20" t="s">
        <v>3740</v>
      </c>
      <c r="O162" s="3">
        <v>34603</v>
      </c>
      <c r="P162" s="34"/>
      <c r="Q162" s="35"/>
    </row>
    <row r="163" spans="1:17" ht="15" thickBot="1" x14ac:dyDescent="0.35">
      <c r="A163" s="41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7" t="s">
        <v>428</v>
      </c>
      <c r="G163" s="4" t="s">
        <v>3736</v>
      </c>
      <c r="H163" s="2" t="s">
        <v>5361</v>
      </c>
      <c r="I163" s="18" t="s">
        <v>4548</v>
      </c>
      <c r="J163" s="18">
        <v>2575</v>
      </c>
      <c r="K163" s="22" t="s">
        <v>2</v>
      </c>
      <c r="L163" s="28" t="s">
        <v>4561</v>
      </c>
      <c r="M163" s="23" t="s">
        <v>3739</v>
      </c>
      <c r="N163" s="20" t="s">
        <v>2</v>
      </c>
      <c r="O163" s="3">
        <v>34603</v>
      </c>
      <c r="P163" s="34"/>
      <c r="Q163" s="35"/>
    </row>
    <row r="164" spans="1:17" x14ac:dyDescent="0.3">
      <c r="A164" s="41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6" t="s">
        <v>430</v>
      </c>
      <c r="G164" s="4" t="s">
        <v>3750</v>
      </c>
      <c r="H164" s="2" t="s">
        <v>3751</v>
      </c>
      <c r="I164" s="18">
        <v>0</v>
      </c>
      <c r="J164" s="18" t="s">
        <v>3752</v>
      </c>
      <c r="K164" s="22" t="s">
        <v>3753</v>
      </c>
      <c r="L164" s="28">
        <v>0</v>
      </c>
      <c r="M164" s="23" t="s">
        <v>3754</v>
      </c>
      <c r="N164" s="20" t="s">
        <v>3755</v>
      </c>
      <c r="O164" s="3">
        <v>34610</v>
      </c>
      <c r="P164" s="32" t="s">
        <v>3741</v>
      </c>
      <c r="Q164" s="33">
        <v>0</v>
      </c>
    </row>
    <row r="165" spans="1:17" x14ac:dyDescent="0.3">
      <c r="A165" s="41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7" t="s">
        <v>432</v>
      </c>
      <c r="G165" s="4" t="s">
        <v>3750</v>
      </c>
      <c r="H165" s="2" t="s">
        <v>3756</v>
      </c>
      <c r="I165" s="18">
        <v>0</v>
      </c>
      <c r="J165" s="18" t="s">
        <v>3752</v>
      </c>
      <c r="K165" s="22" t="s">
        <v>8</v>
      </c>
      <c r="L165" s="28">
        <v>0</v>
      </c>
      <c r="M165" s="23" t="s">
        <v>3754</v>
      </c>
      <c r="N165" s="20">
        <v>34610</v>
      </c>
      <c r="O165" s="3">
        <v>34610</v>
      </c>
      <c r="P165" s="34"/>
      <c r="Q165" s="35"/>
    </row>
    <row r="166" spans="1:17" ht="15" thickBot="1" x14ac:dyDescent="0.35">
      <c r="A166" s="41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7" t="s">
        <v>824</v>
      </c>
      <c r="G166" s="4" t="s">
        <v>3750</v>
      </c>
      <c r="H166" s="2" t="s">
        <v>5362</v>
      </c>
      <c r="I166" s="18" t="s">
        <v>4548</v>
      </c>
      <c r="J166" s="18" t="s">
        <v>3752</v>
      </c>
      <c r="K166" s="22" t="s">
        <v>3344</v>
      </c>
      <c r="L166" s="28" t="s">
        <v>175</v>
      </c>
      <c r="M166" s="23" t="s">
        <v>3754</v>
      </c>
      <c r="N166" s="20">
        <v>34610</v>
      </c>
      <c r="O166" s="3">
        <v>34610</v>
      </c>
      <c r="P166" s="34"/>
      <c r="Q166" s="35"/>
    </row>
    <row r="167" spans="1:17" x14ac:dyDescent="0.3">
      <c r="A167" s="41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6" t="s">
        <v>434</v>
      </c>
      <c r="G167" s="4" t="s">
        <v>3757</v>
      </c>
      <c r="H167" s="2" t="s">
        <v>3758</v>
      </c>
      <c r="I167" s="18" t="s">
        <v>1735</v>
      </c>
      <c r="J167" s="18" t="s">
        <v>3759</v>
      </c>
      <c r="K167" s="22" t="s">
        <v>6</v>
      </c>
      <c r="L167" s="28">
        <v>0</v>
      </c>
      <c r="M167" s="23" t="s">
        <v>27</v>
      </c>
      <c r="N167" s="20">
        <v>34610</v>
      </c>
      <c r="O167" s="3">
        <v>34610</v>
      </c>
      <c r="P167" s="32" t="s">
        <v>3760</v>
      </c>
      <c r="Q167" s="33">
        <v>0</v>
      </c>
    </row>
    <row r="168" spans="1:17" x14ac:dyDescent="0.3">
      <c r="A168" s="41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7" t="s">
        <v>437</v>
      </c>
      <c r="G168" s="4" t="s">
        <v>3757</v>
      </c>
      <c r="H168" s="2" t="s">
        <v>3761</v>
      </c>
      <c r="I168" s="18" t="s">
        <v>13</v>
      </c>
      <c r="J168" s="18" t="s">
        <v>3759</v>
      </c>
      <c r="K168" s="22" t="s">
        <v>6</v>
      </c>
      <c r="L168" s="28">
        <v>0</v>
      </c>
      <c r="M168" s="23" t="s">
        <v>27</v>
      </c>
      <c r="N168" s="20">
        <v>34610</v>
      </c>
      <c r="O168" s="3">
        <v>34610</v>
      </c>
      <c r="P168" s="34"/>
      <c r="Q168" s="35"/>
    </row>
    <row r="169" spans="1:17" ht="15" thickBot="1" x14ac:dyDescent="0.35">
      <c r="A169" s="41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7" t="s">
        <v>438</v>
      </c>
      <c r="G169" s="4" t="s">
        <v>3757</v>
      </c>
      <c r="H169" s="2" t="s">
        <v>5363</v>
      </c>
      <c r="I169" s="18" t="s">
        <v>4548</v>
      </c>
      <c r="J169" s="18" t="s">
        <v>3759</v>
      </c>
      <c r="K169" s="22" t="s">
        <v>2</v>
      </c>
      <c r="L169" s="28" t="s">
        <v>4561</v>
      </c>
      <c r="M169" s="23" t="s">
        <v>27</v>
      </c>
      <c r="N169" s="20" t="s">
        <v>2</v>
      </c>
      <c r="O169" s="3">
        <v>34610</v>
      </c>
      <c r="P169" s="34"/>
      <c r="Q169" s="35"/>
    </row>
    <row r="170" spans="1:17" x14ac:dyDescent="0.3">
      <c r="A170" s="41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6" t="s">
        <v>439</v>
      </c>
      <c r="G170" s="4" t="s">
        <v>3762</v>
      </c>
      <c r="H170" s="2" t="s">
        <v>3763</v>
      </c>
      <c r="I170" s="18">
        <v>0</v>
      </c>
      <c r="J170" s="18" t="s">
        <v>3764</v>
      </c>
      <c r="K170" s="22" t="s">
        <v>8</v>
      </c>
      <c r="L170" s="28">
        <v>0</v>
      </c>
      <c r="M170" s="23" t="s">
        <v>3765</v>
      </c>
      <c r="N170" s="20" t="s">
        <v>3766</v>
      </c>
      <c r="O170" s="3">
        <v>34617</v>
      </c>
      <c r="P170" s="32" t="s">
        <v>3767</v>
      </c>
      <c r="Q170" s="33">
        <v>0</v>
      </c>
    </row>
    <row r="171" spans="1:17" x14ac:dyDescent="0.3">
      <c r="A171" s="41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7" t="s">
        <v>441</v>
      </c>
      <c r="G171" s="4" t="s">
        <v>3762</v>
      </c>
      <c r="H171" s="2" t="s">
        <v>3769</v>
      </c>
      <c r="I171" s="18">
        <v>0</v>
      </c>
      <c r="J171" s="18" t="s">
        <v>3764</v>
      </c>
      <c r="K171" s="22" t="s">
        <v>6</v>
      </c>
      <c r="L171" s="28">
        <v>0</v>
      </c>
      <c r="M171" s="23" t="s">
        <v>3765</v>
      </c>
      <c r="N171" s="20" t="s">
        <v>3766</v>
      </c>
      <c r="O171" s="3">
        <v>34617</v>
      </c>
      <c r="P171" s="34"/>
      <c r="Q171" s="35"/>
    </row>
    <row r="172" spans="1:17" x14ac:dyDescent="0.3">
      <c r="A172" s="41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7" t="s">
        <v>838</v>
      </c>
      <c r="G172" s="4" t="s">
        <v>3762</v>
      </c>
      <c r="H172" s="2" t="s">
        <v>5364</v>
      </c>
      <c r="I172" s="18" t="s">
        <v>4548</v>
      </c>
      <c r="J172" s="18" t="s">
        <v>3764</v>
      </c>
      <c r="K172" s="22" t="s">
        <v>2</v>
      </c>
      <c r="L172" s="28" t="s">
        <v>4561</v>
      </c>
      <c r="M172" s="23" t="s">
        <v>3765</v>
      </c>
      <c r="N172" s="20" t="s">
        <v>2</v>
      </c>
      <c r="O172" s="3">
        <v>34617</v>
      </c>
      <c r="P172" s="34"/>
      <c r="Q172" s="35"/>
    </row>
    <row r="173" spans="1:17" ht="15" thickBot="1" x14ac:dyDescent="0.35">
      <c r="A173" s="41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6" t="s">
        <v>439</v>
      </c>
      <c r="G173" s="4" t="s">
        <v>3762</v>
      </c>
      <c r="H173" s="2" t="s">
        <v>3768</v>
      </c>
      <c r="I173" s="18">
        <v>0</v>
      </c>
      <c r="J173" s="18" t="s">
        <v>3764</v>
      </c>
      <c r="K173" s="22" t="s">
        <v>6</v>
      </c>
      <c r="L173" s="28">
        <v>0</v>
      </c>
      <c r="M173" s="23" t="s">
        <v>3765</v>
      </c>
      <c r="N173" s="20" t="s">
        <v>3766</v>
      </c>
      <c r="O173" s="3">
        <v>34617</v>
      </c>
      <c r="P173" s="39"/>
      <c r="Q173" s="38"/>
    </row>
    <row r="174" spans="1:17" x14ac:dyDescent="0.3">
      <c r="A174" s="41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6" t="s">
        <v>443</v>
      </c>
      <c r="G174" s="4" t="s">
        <v>3770</v>
      </c>
      <c r="H174" s="2" t="s">
        <v>3771</v>
      </c>
      <c r="I174" s="18" t="s">
        <v>705</v>
      </c>
      <c r="J174" s="18" t="s">
        <v>3772</v>
      </c>
      <c r="K174" s="22" t="s">
        <v>597</v>
      </c>
      <c r="L174" s="28">
        <v>0</v>
      </c>
      <c r="M174" s="23" t="s">
        <v>3773</v>
      </c>
      <c r="N174" s="20" t="s">
        <v>3774</v>
      </c>
      <c r="O174" s="3">
        <v>34624</v>
      </c>
      <c r="P174" s="32" t="s">
        <v>3775</v>
      </c>
      <c r="Q174" s="33">
        <v>0</v>
      </c>
    </row>
    <row r="175" spans="1:17" x14ac:dyDescent="0.3">
      <c r="A175" s="41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7" t="s">
        <v>446</v>
      </c>
      <c r="G175" s="4" t="s">
        <v>3770</v>
      </c>
      <c r="H175" s="2" t="s">
        <v>3776</v>
      </c>
      <c r="I175" s="18" t="s">
        <v>1758</v>
      </c>
      <c r="J175" s="18" t="s">
        <v>3772</v>
      </c>
      <c r="K175" s="22" t="s">
        <v>597</v>
      </c>
      <c r="L175" s="28">
        <v>0</v>
      </c>
      <c r="M175" s="23" t="s">
        <v>3773</v>
      </c>
      <c r="N175" s="20" t="s">
        <v>3774</v>
      </c>
      <c r="O175" s="3">
        <v>34624</v>
      </c>
      <c r="P175" s="34"/>
      <c r="Q175" s="35"/>
    </row>
    <row r="176" spans="1:17" ht="15" thickBot="1" x14ac:dyDescent="0.35">
      <c r="A176" s="41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7" t="s">
        <v>448</v>
      </c>
      <c r="G176" s="4" t="s">
        <v>3770</v>
      </c>
      <c r="H176" s="2" t="s">
        <v>3777</v>
      </c>
      <c r="I176" s="18" t="s">
        <v>1828</v>
      </c>
      <c r="J176" s="18" t="s">
        <v>3772</v>
      </c>
      <c r="K176" s="22" t="s">
        <v>597</v>
      </c>
      <c r="L176" s="28">
        <v>0</v>
      </c>
      <c r="M176" s="23" t="s">
        <v>3773</v>
      </c>
      <c r="N176" s="20" t="s">
        <v>3774</v>
      </c>
      <c r="O176" s="3">
        <v>34624</v>
      </c>
      <c r="P176" s="34"/>
      <c r="Q176" s="35"/>
    </row>
    <row r="177" spans="1:17" x14ac:dyDescent="0.3">
      <c r="A177" s="41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6" t="s">
        <v>450</v>
      </c>
      <c r="G177" s="4" t="s">
        <v>3770</v>
      </c>
      <c r="H177" s="2" t="s">
        <v>3771</v>
      </c>
      <c r="I177" s="18">
        <v>0</v>
      </c>
      <c r="J177" s="18" t="s">
        <v>3772</v>
      </c>
      <c r="K177" s="22" t="s">
        <v>597</v>
      </c>
      <c r="L177" s="28" t="s">
        <v>175</v>
      </c>
      <c r="M177" s="23" t="s">
        <v>3773</v>
      </c>
      <c r="N177" s="20" t="s">
        <v>3774</v>
      </c>
      <c r="O177" s="3">
        <v>34624</v>
      </c>
      <c r="P177" s="32" t="s">
        <v>3775</v>
      </c>
      <c r="Q177" s="33">
        <v>0</v>
      </c>
    </row>
    <row r="178" spans="1:17" x14ac:dyDescent="0.3">
      <c r="A178" s="41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7" t="s">
        <v>452</v>
      </c>
      <c r="G178" s="4" t="s">
        <v>3770</v>
      </c>
      <c r="H178" s="2" t="s">
        <v>3778</v>
      </c>
      <c r="I178" s="18">
        <v>0</v>
      </c>
      <c r="J178" s="18" t="s">
        <v>3772</v>
      </c>
      <c r="K178" s="22" t="s">
        <v>3779</v>
      </c>
      <c r="L178" s="28" t="s">
        <v>175</v>
      </c>
      <c r="M178" s="23" t="s">
        <v>3773</v>
      </c>
      <c r="N178" s="20" t="s">
        <v>3774</v>
      </c>
      <c r="O178" s="3">
        <v>34624</v>
      </c>
      <c r="P178" s="34"/>
      <c r="Q178" s="35"/>
    </row>
    <row r="179" spans="1:17" ht="15" thickBot="1" x14ac:dyDescent="0.35">
      <c r="A179" s="41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7" t="s">
        <v>1993</v>
      </c>
      <c r="G179" s="4" t="s">
        <v>3770</v>
      </c>
      <c r="H179" s="2" t="s">
        <v>5365</v>
      </c>
      <c r="I179" s="18" t="s">
        <v>4548</v>
      </c>
      <c r="J179" s="18" t="s">
        <v>3772</v>
      </c>
      <c r="K179" s="22" t="s">
        <v>2</v>
      </c>
      <c r="L179" s="28" t="s">
        <v>4561</v>
      </c>
      <c r="M179" s="23" t="s">
        <v>3773</v>
      </c>
      <c r="N179" s="20" t="s">
        <v>2</v>
      </c>
      <c r="O179" s="3">
        <v>34624</v>
      </c>
      <c r="P179" s="34"/>
      <c r="Q179" s="35"/>
    </row>
    <row r="180" spans="1:17" x14ac:dyDescent="0.3">
      <c r="A180" s="41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6" t="s">
        <v>454</v>
      </c>
      <c r="G180" s="4" t="s">
        <v>3780</v>
      </c>
      <c r="H180" s="2" t="s">
        <v>3781</v>
      </c>
      <c r="I180" s="18" t="s">
        <v>13</v>
      </c>
      <c r="J180" s="18" t="s">
        <v>3782</v>
      </c>
      <c r="K180" s="22" t="s">
        <v>28</v>
      </c>
      <c r="L180" s="28">
        <v>0</v>
      </c>
      <c r="M180" s="23" t="s">
        <v>3783</v>
      </c>
      <c r="N180" s="20" t="s">
        <v>3784</v>
      </c>
      <c r="O180" s="3">
        <v>34652</v>
      </c>
      <c r="P180" s="32" t="s">
        <v>3785</v>
      </c>
      <c r="Q180" s="33">
        <v>0</v>
      </c>
    </row>
    <row r="181" spans="1:17" x14ac:dyDescent="0.3">
      <c r="A181" s="41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7" t="s">
        <v>456</v>
      </c>
      <c r="G181" s="4" t="s">
        <v>3780</v>
      </c>
      <c r="H181" s="2" t="s">
        <v>3786</v>
      </c>
      <c r="I181" s="18" t="s">
        <v>14</v>
      </c>
      <c r="J181" s="18" t="s">
        <v>3782</v>
      </c>
      <c r="K181" s="22" t="s">
        <v>8</v>
      </c>
      <c r="L181" s="28">
        <v>0</v>
      </c>
      <c r="M181" s="23" t="s">
        <v>3783</v>
      </c>
      <c r="N181" s="20" t="s">
        <v>3784</v>
      </c>
      <c r="O181" s="3">
        <v>34652</v>
      </c>
      <c r="P181" s="34"/>
      <c r="Q181" s="35"/>
    </row>
    <row r="182" spans="1:17" ht="15" thickBot="1" x14ac:dyDescent="0.35">
      <c r="A182" s="41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7" t="s">
        <v>458</v>
      </c>
      <c r="G182" s="4" t="s">
        <v>3780</v>
      </c>
      <c r="H182" s="2" t="s">
        <v>5366</v>
      </c>
      <c r="I182" s="18" t="s">
        <v>4548</v>
      </c>
      <c r="J182" s="18" t="s">
        <v>3782</v>
      </c>
      <c r="K182" s="22" t="s">
        <v>2</v>
      </c>
      <c r="L182" s="28" t="s">
        <v>4561</v>
      </c>
      <c r="M182" s="23" t="s">
        <v>3783</v>
      </c>
      <c r="N182" s="20" t="s">
        <v>2</v>
      </c>
      <c r="O182" s="3">
        <v>34652</v>
      </c>
      <c r="P182" s="34"/>
      <c r="Q182" s="35"/>
    </row>
    <row r="183" spans="1:17" x14ac:dyDescent="0.3">
      <c r="A183" s="41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6" t="s">
        <v>460</v>
      </c>
      <c r="G183" s="4" t="s">
        <v>3787</v>
      </c>
      <c r="H183" s="2" t="s">
        <v>3788</v>
      </c>
      <c r="I183" s="18" t="s">
        <v>3789</v>
      </c>
      <c r="J183" s="18" t="s">
        <v>3790</v>
      </c>
      <c r="K183" s="22" t="s">
        <v>8</v>
      </c>
      <c r="L183" s="28">
        <v>0</v>
      </c>
      <c r="M183" s="23" t="s">
        <v>3791</v>
      </c>
      <c r="N183" s="20" t="s">
        <v>3792</v>
      </c>
      <c r="O183" s="3">
        <v>34673</v>
      </c>
      <c r="P183" s="32" t="s">
        <v>3760</v>
      </c>
      <c r="Q183" s="33">
        <v>0</v>
      </c>
    </row>
    <row r="184" spans="1:17" x14ac:dyDescent="0.3">
      <c r="A184" s="41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7" t="s">
        <v>462</v>
      </c>
      <c r="G184" s="4" t="s">
        <v>3787</v>
      </c>
      <c r="H184" s="2" t="s">
        <v>3793</v>
      </c>
      <c r="I184" s="18" t="s">
        <v>10</v>
      </c>
      <c r="J184" s="18" t="s">
        <v>3790</v>
      </c>
      <c r="K184" s="22" t="s">
        <v>8</v>
      </c>
      <c r="L184" s="28">
        <v>0</v>
      </c>
      <c r="M184" s="23" t="s">
        <v>3791</v>
      </c>
      <c r="N184" s="20" t="s">
        <v>3792</v>
      </c>
      <c r="O184" s="3">
        <v>34673</v>
      </c>
      <c r="P184" s="34"/>
      <c r="Q184" s="35"/>
    </row>
    <row r="185" spans="1:17" x14ac:dyDescent="0.3">
      <c r="A185" s="41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7" t="s">
        <v>464</v>
      </c>
      <c r="G185" s="4" t="s">
        <v>3787</v>
      </c>
      <c r="H185" s="2" t="s">
        <v>3794</v>
      </c>
      <c r="I185" s="18" t="s">
        <v>9</v>
      </c>
      <c r="J185" s="18" t="s">
        <v>3790</v>
      </c>
      <c r="K185" s="22" t="s">
        <v>6</v>
      </c>
      <c r="L185" s="28">
        <v>0</v>
      </c>
      <c r="M185" s="23" t="s">
        <v>3791</v>
      </c>
      <c r="N185" s="20" t="s">
        <v>3792</v>
      </c>
      <c r="O185" s="3">
        <v>34673</v>
      </c>
      <c r="P185" s="34"/>
      <c r="Q185" s="35"/>
    </row>
    <row r="186" spans="1:17" ht="15" thickBot="1" x14ac:dyDescent="0.35">
      <c r="A186" s="41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7" t="s">
        <v>464</v>
      </c>
      <c r="G186" s="4" t="s">
        <v>3787</v>
      </c>
      <c r="H186" s="2" t="s">
        <v>5367</v>
      </c>
      <c r="I186" s="18" t="s">
        <v>4548</v>
      </c>
      <c r="J186" s="18" t="s">
        <v>3790</v>
      </c>
      <c r="K186" s="22" t="s">
        <v>2</v>
      </c>
      <c r="L186" s="28" t="s">
        <v>4561</v>
      </c>
      <c r="M186" s="23" t="s">
        <v>3791</v>
      </c>
      <c r="N186" s="20" t="s">
        <v>2</v>
      </c>
      <c r="O186" s="3">
        <v>34673</v>
      </c>
      <c r="P186" s="36"/>
      <c r="Q186" s="37"/>
    </row>
    <row r="187" spans="1:17" x14ac:dyDescent="0.3">
      <c r="A187" s="41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6" t="s">
        <v>466</v>
      </c>
      <c r="G187" s="4" t="s">
        <v>3795</v>
      </c>
      <c r="H187" s="2" t="s">
        <v>3796</v>
      </c>
      <c r="I187" s="18" t="s">
        <v>13</v>
      </c>
      <c r="J187" s="18" t="s">
        <v>3797</v>
      </c>
      <c r="K187" s="22" t="s">
        <v>856</v>
      </c>
      <c r="L187" s="28">
        <v>0</v>
      </c>
      <c r="M187" s="23" t="s">
        <v>3798</v>
      </c>
      <c r="N187" s="20" t="s">
        <v>3799</v>
      </c>
      <c r="O187" s="3">
        <v>34729</v>
      </c>
      <c r="P187" s="32" t="s">
        <v>3800</v>
      </c>
      <c r="Q187" s="33">
        <v>0</v>
      </c>
    </row>
    <row r="188" spans="1:17" x14ac:dyDescent="0.3">
      <c r="A188" s="41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7" t="s">
        <v>469</v>
      </c>
      <c r="G188" s="4" t="s">
        <v>3795</v>
      </c>
      <c r="H188" s="2" t="s">
        <v>3801</v>
      </c>
      <c r="I188" s="18" t="s">
        <v>14</v>
      </c>
      <c r="J188" s="18" t="s">
        <v>3797</v>
      </c>
      <c r="K188" s="22" t="s">
        <v>856</v>
      </c>
      <c r="L188" s="28">
        <v>0</v>
      </c>
      <c r="M188" s="23" t="s">
        <v>3798</v>
      </c>
      <c r="N188" s="20" t="s">
        <v>3799</v>
      </c>
      <c r="O188" s="3">
        <v>34729</v>
      </c>
      <c r="P188" s="34"/>
      <c r="Q188" s="35"/>
    </row>
    <row r="189" spans="1:17" ht="15" thickBot="1" x14ac:dyDescent="0.35">
      <c r="A189" s="41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7" t="s">
        <v>471</v>
      </c>
      <c r="G189" s="4" t="s">
        <v>3795</v>
      </c>
      <c r="H189" s="2" t="s">
        <v>3802</v>
      </c>
      <c r="I189" s="18" t="s">
        <v>14</v>
      </c>
      <c r="J189" s="18" t="s">
        <v>3797</v>
      </c>
      <c r="K189" s="22" t="s">
        <v>856</v>
      </c>
      <c r="L189" s="28">
        <v>0</v>
      </c>
      <c r="M189" s="23" t="s">
        <v>3798</v>
      </c>
      <c r="N189" s="20" t="s">
        <v>3799</v>
      </c>
      <c r="O189" s="3">
        <v>34729</v>
      </c>
      <c r="P189" s="34"/>
      <c r="Q189" s="35"/>
    </row>
    <row r="190" spans="1:17" x14ac:dyDescent="0.3">
      <c r="A190" s="41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6" t="s">
        <v>473</v>
      </c>
      <c r="G190" s="4" t="s">
        <v>3795</v>
      </c>
      <c r="H190" s="2" t="s">
        <v>3803</v>
      </c>
      <c r="I190" s="18" t="s">
        <v>9</v>
      </c>
      <c r="J190" s="18">
        <v>2583</v>
      </c>
      <c r="K190" s="22" t="s">
        <v>1529</v>
      </c>
      <c r="L190" s="28">
        <v>0</v>
      </c>
      <c r="M190" s="23" t="s">
        <v>3798</v>
      </c>
      <c r="N190" s="20" t="s">
        <v>3799</v>
      </c>
      <c r="O190" s="3">
        <v>34729</v>
      </c>
      <c r="P190" s="32" t="s">
        <v>3800</v>
      </c>
      <c r="Q190" s="33">
        <v>0</v>
      </c>
    </row>
    <row r="191" spans="1:17" x14ac:dyDescent="0.3">
      <c r="A191" s="41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7" t="s">
        <v>476</v>
      </c>
      <c r="G191" s="4" t="s">
        <v>3795</v>
      </c>
      <c r="H191" s="2" t="s">
        <v>3804</v>
      </c>
      <c r="I191" s="18" t="s">
        <v>10</v>
      </c>
      <c r="J191" s="18">
        <v>2583</v>
      </c>
      <c r="K191" s="22" t="s">
        <v>1529</v>
      </c>
      <c r="L191" s="28">
        <v>0</v>
      </c>
      <c r="M191" s="23" t="s">
        <v>3798</v>
      </c>
      <c r="N191" s="20" t="s">
        <v>3799</v>
      </c>
      <c r="O191" s="3">
        <v>34729</v>
      </c>
      <c r="P191" s="34"/>
      <c r="Q191" s="35"/>
    </row>
    <row r="192" spans="1:17" x14ac:dyDescent="0.3">
      <c r="A192" s="41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7" t="s">
        <v>478</v>
      </c>
      <c r="G192" s="4" t="s">
        <v>3795</v>
      </c>
      <c r="H192" s="2" t="s">
        <v>5368</v>
      </c>
      <c r="I192" s="18" t="s">
        <v>4548</v>
      </c>
      <c r="J192" s="18" t="s">
        <v>3797</v>
      </c>
      <c r="K192" s="22" t="s">
        <v>2</v>
      </c>
      <c r="L192" s="28" t="s">
        <v>4561</v>
      </c>
      <c r="M192" s="23" t="s">
        <v>3798</v>
      </c>
      <c r="N192" s="20" t="s">
        <v>2</v>
      </c>
      <c r="O192" s="3">
        <v>34729</v>
      </c>
      <c r="P192" s="34"/>
      <c r="Q192" s="35"/>
    </row>
    <row r="193" spans="1:17" ht="15" thickBot="1" x14ac:dyDescent="0.35">
      <c r="A193" s="41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7" t="s">
        <v>478</v>
      </c>
      <c r="G193" s="4" t="s">
        <v>3795</v>
      </c>
      <c r="H193" s="2" t="s">
        <v>5369</v>
      </c>
      <c r="I193" s="18" t="s">
        <v>4548</v>
      </c>
      <c r="J193" s="18">
        <v>2583</v>
      </c>
      <c r="K193" s="22" t="s">
        <v>2</v>
      </c>
      <c r="L193" s="28" t="s">
        <v>4561</v>
      </c>
      <c r="M193" s="23" t="s">
        <v>3798</v>
      </c>
      <c r="N193" s="20" t="s">
        <v>2</v>
      </c>
      <c r="O193" s="3">
        <v>34729</v>
      </c>
      <c r="P193" s="36"/>
      <c r="Q193" s="37"/>
    </row>
    <row r="194" spans="1:17" x14ac:dyDescent="0.3">
      <c r="A194" s="41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6" t="s">
        <v>480</v>
      </c>
      <c r="G194" s="4" t="s">
        <v>3805</v>
      </c>
      <c r="H194" s="2" t="s">
        <v>3806</v>
      </c>
      <c r="I194" s="18" t="s">
        <v>9</v>
      </c>
      <c r="J194" s="18" t="s">
        <v>3807</v>
      </c>
      <c r="K194" s="22" t="s">
        <v>1736</v>
      </c>
      <c r="L194" s="28">
        <v>0</v>
      </c>
      <c r="M194" s="23" t="s">
        <v>3798</v>
      </c>
      <c r="N194" s="20" t="s">
        <v>3799</v>
      </c>
      <c r="O194" s="3">
        <v>34729</v>
      </c>
      <c r="P194" s="32" t="s">
        <v>3800</v>
      </c>
      <c r="Q194" s="33">
        <v>0</v>
      </c>
    </row>
    <row r="195" spans="1:17" x14ac:dyDescent="0.3">
      <c r="A195" s="41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7" t="s">
        <v>483</v>
      </c>
      <c r="G195" s="4" t="s">
        <v>3805</v>
      </c>
      <c r="H195" s="2" t="s">
        <v>3808</v>
      </c>
      <c r="I195" s="18" t="s">
        <v>10</v>
      </c>
      <c r="J195" s="18" t="s">
        <v>3807</v>
      </c>
      <c r="K195" s="22" t="s">
        <v>1736</v>
      </c>
      <c r="L195" s="28">
        <v>0</v>
      </c>
      <c r="M195" s="23" t="s">
        <v>3798</v>
      </c>
      <c r="N195" s="20" t="s">
        <v>3799</v>
      </c>
      <c r="O195" s="3">
        <v>34729</v>
      </c>
      <c r="P195" s="34"/>
      <c r="Q195" s="35"/>
    </row>
    <row r="196" spans="1:17" ht="15" thickBot="1" x14ac:dyDescent="0.35">
      <c r="A196" s="41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7" t="s">
        <v>485</v>
      </c>
      <c r="G196" s="4" t="s">
        <v>3805</v>
      </c>
      <c r="H196" s="2" t="s">
        <v>5370</v>
      </c>
      <c r="I196" s="18" t="s">
        <v>4548</v>
      </c>
      <c r="J196" s="18" t="s">
        <v>3807</v>
      </c>
      <c r="K196" s="22" t="s">
        <v>2</v>
      </c>
      <c r="L196" s="28" t="s">
        <v>4561</v>
      </c>
      <c r="M196" s="23" t="s">
        <v>3798</v>
      </c>
      <c r="N196" s="20" t="s">
        <v>2</v>
      </c>
      <c r="O196" s="3">
        <v>34729</v>
      </c>
      <c r="P196" s="34"/>
      <c r="Q196" s="35"/>
    </row>
    <row r="197" spans="1:17" x14ac:dyDescent="0.3">
      <c r="A197" s="41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6" t="s">
        <v>487</v>
      </c>
      <c r="G197" s="4" t="s">
        <v>3809</v>
      </c>
      <c r="H197" s="2" t="s">
        <v>3810</v>
      </c>
      <c r="I197" s="18">
        <v>0</v>
      </c>
      <c r="J197" s="18" t="s">
        <v>3811</v>
      </c>
      <c r="K197" s="22" t="s">
        <v>21</v>
      </c>
      <c r="L197" s="28">
        <v>0</v>
      </c>
      <c r="M197" s="23" t="s">
        <v>3812</v>
      </c>
      <c r="N197" s="20" t="s">
        <v>3813</v>
      </c>
      <c r="O197" s="3">
        <v>34743</v>
      </c>
      <c r="P197" s="32" t="s">
        <v>3814</v>
      </c>
      <c r="Q197" s="33">
        <v>0</v>
      </c>
    </row>
    <row r="198" spans="1:17" x14ac:dyDescent="0.3">
      <c r="A198" s="41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7" t="s">
        <v>488</v>
      </c>
      <c r="G198" s="4" t="s">
        <v>3809</v>
      </c>
      <c r="H198" s="2" t="s">
        <v>3815</v>
      </c>
      <c r="I198" s="18">
        <v>0</v>
      </c>
      <c r="J198" s="18" t="s">
        <v>3811</v>
      </c>
      <c r="K198" s="22" t="s">
        <v>21</v>
      </c>
      <c r="L198" s="28">
        <v>0</v>
      </c>
      <c r="M198" s="23" t="s">
        <v>3812</v>
      </c>
      <c r="N198" s="20" t="s">
        <v>3813</v>
      </c>
      <c r="O198" s="3">
        <v>34743</v>
      </c>
      <c r="P198" s="34"/>
      <c r="Q198" s="35"/>
    </row>
    <row r="199" spans="1:17" ht="15" thickBot="1" x14ac:dyDescent="0.35">
      <c r="A199" s="41" t="s">
        <v>4513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7" t="s">
        <v>867</v>
      </c>
      <c r="G199" s="4" t="s">
        <v>3809</v>
      </c>
      <c r="H199" s="2" t="s">
        <v>5371</v>
      </c>
      <c r="I199" s="18" t="s">
        <v>4548</v>
      </c>
      <c r="J199" s="18" t="s">
        <v>3811</v>
      </c>
      <c r="K199" s="22" t="s">
        <v>2</v>
      </c>
      <c r="L199" s="28" t="s">
        <v>4561</v>
      </c>
      <c r="M199" s="23" t="s">
        <v>3812</v>
      </c>
      <c r="N199" s="20" t="s">
        <v>2</v>
      </c>
      <c r="O199" s="3">
        <v>34743</v>
      </c>
      <c r="P199" s="34"/>
      <c r="Q199" s="35"/>
    </row>
    <row r="200" spans="1:17" x14ac:dyDescent="0.3">
      <c r="A200" s="41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6" t="s">
        <v>490</v>
      </c>
      <c r="G200" s="4" t="s">
        <v>3809</v>
      </c>
      <c r="H200" s="2" t="s">
        <v>3816</v>
      </c>
      <c r="I200" s="18" t="s">
        <v>10</v>
      </c>
      <c r="J200" s="18">
        <v>2586</v>
      </c>
      <c r="K200" s="22" t="s">
        <v>6</v>
      </c>
      <c r="L200" s="28">
        <v>0</v>
      </c>
      <c r="M200" s="23" t="s">
        <v>3812</v>
      </c>
      <c r="N200" s="20" t="s">
        <v>3813</v>
      </c>
      <c r="O200" s="3">
        <v>34743</v>
      </c>
      <c r="P200" s="32" t="s">
        <v>3814</v>
      </c>
      <c r="Q200" s="33">
        <v>0</v>
      </c>
    </row>
    <row r="201" spans="1:17" x14ac:dyDescent="0.3">
      <c r="A201" s="41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7" t="s">
        <v>492</v>
      </c>
      <c r="G201" s="4" t="s">
        <v>3809</v>
      </c>
      <c r="H201" s="2" t="s">
        <v>3817</v>
      </c>
      <c r="I201" s="18" t="s">
        <v>9</v>
      </c>
      <c r="J201" s="18">
        <v>2586</v>
      </c>
      <c r="K201" s="22" t="s">
        <v>6</v>
      </c>
      <c r="L201" s="28">
        <v>0</v>
      </c>
      <c r="M201" s="23" t="s">
        <v>3812</v>
      </c>
      <c r="N201" s="20" t="s">
        <v>3813</v>
      </c>
      <c r="O201" s="3">
        <v>34743</v>
      </c>
      <c r="P201" s="34"/>
      <c r="Q201" s="35"/>
    </row>
    <row r="202" spans="1:17" ht="15" thickBot="1" x14ac:dyDescent="0.35">
      <c r="A202" s="41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7" t="s">
        <v>494</v>
      </c>
      <c r="G202" s="4" t="s">
        <v>3809</v>
      </c>
      <c r="H202" s="2" t="s">
        <v>5372</v>
      </c>
      <c r="I202" s="18" t="s">
        <v>4548</v>
      </c>
      <c r="J202" s="18">
        <v>2586</v>
      </c>
      <c r="K202" s="22" t="s">
        <v>2</v>
      </c>
      <c r="L202" s="28" t="s">
        <v>4561</v>
      </c>
      <c r="M202" s="23" t="s">
        <v>3812</v>
      </c>
      <c r="N202" s="20" t="s">
        <v>2</v>
      </c>
      <c r="O202" s="3">
        <v>34743</v>
      </c>
      <c r="P202" s="34"/>
      <c r="Q202" s="35"/>
    </row>
    <row r="203" spans="1:17" x14ac:dyDescent="0.3">
      <c r="A203" s="41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6" t="s">
        <v>495</v>
      </c>
      <c r="G203" s="4" t="s">
        <v>3809</v>
      </c>
      <c r="H203" s="2" t="s">
        <v>3818</v>
      </c>
      <c r="I203" s="18" t="s">
        <v>1735</v>
      </c>
      <c r="J203" s="18">
        <v>2587</v>
      </c>
      <c r="K203" s="22" t="s">
        <v>3819</v>
      </c>
      <c r="L203" s="28">
        <v>0</v>
      </c>
      <c r="M203" s="23" t="s">
        <v>3812</v>
      </c>
      <c r="N203" s="20" t="s">
        <v>3813</v>
      </c>
      <c r="O203" s="3">
        <v>34743</v>
      </c>
      <c r="P203" s="32" t="s">
        <v>3814</v>
      </c>
      <c r="Q203" s="33">
        <v>0</v>
      </c>
    </row>
    <row r="204" spans="1:17" x14ac:dyDescent="0.3">
      <c r="A204" s="41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7" t="s">
        <v>498</v>
      </c>
      <c r="G204" s="4" t="s">
        <v>3809</v>
      </c>
      <c r="H204" s="2" t="s">
        <v>3820</v>
      </c>
      <c r="I204" s="18" t="s">
        <v>13</v>
      </c>
      <c r="J204" s="18">
        <v>2587</v>
      </c>
      <c r="K204" s="22" t="s">
        <v>6</v>
      </c>
      <c r="L204" s="28">
        <v>0</v>
      </c>
      <c r="M204" s="23" t="s">
        <v>3812</v>
      </c>
      <c r="N204" s="20">
        <v>34743</v>
      </c>
      <c r="O204" s="3">
        <v>34743</v>
      </c>
      <c r="P204" s="34"/>
      <c r="Q204" s="35"/>
    </row>
    <row r="205" spans="1:17" ht="15" thickBot="1" x14ac:dyDescent="0.35">
      <c r="A205" s="41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7" t="s">
        <v>500</v>
      </c>
      <c r="G205" s="4" t="s">
        <v>3809</v>
      </c>
      <c r="H205" s="2" t="s">
        <v>5373</v>
      </c>
      <c r="I205" s="18" t="s">
        <v>4548</v>
      </c>
      <c r="J205" s="18">
        <v>2587</v>
      </c>
      <c r="K205" s="22" t="s">
        <v>2</v>
      </c>
      <c r="L205" s="28" t="s">
        <v>4561</v>
      </c>
      <c r="M205" s="23" t="s">
        <v>3812</v>
      </c>
      <c r="N205" s="20" t="s">
        <v>2</v>
      </c>
      <c r="O205" s="3">
        <v>34743</v>
      </c>
      <c r="P205" s="34"/>
      <c r="Q205" s="35"/>
    </row>
    <row r="206" spans="1:17" x14ac:dyDescent="0.3">
      <c r="A206" s="41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6" t="s">
        <v>880</v>
      </c>
      <c r="G206" s="4" t="s">
        <v>3809</v>
      </c>
      <c r="H206" s="2" t="s">
        <v>3821</v>
      </c>
      <c r="I206" s="18" t="s">
        <v>10</v>
      </c>
      <c r="J206" s="18">
        <v>2588</v>
      </c>
      <c r="K206" s="22" t="s">
        <v>8</v>
      </c>
      <c r="L206" s="28">
        <v>0</v>
      </c>
      <c r="M206" s="23" t="s">
        <v>3812</v>
      </c>
      <c r="N206" s="20" t="s">
        <v>3813</v>
      </c>
      <c r="O206" s="3">
        <v>34743</v>
      </c>
      <c r="P206" s="32" t="s">
        <v>3814</v>
      </c>
      <c r="Q206" s="33">
        <v>0</v>
      </c>
    </row>
    <row r="207" spans="1:17" x14ac:dyDescent="0.3">
      <c r="A207" s="41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7" t="s">
        <v>881</v>
      </c>
      <c r="G207" s="4" t="s">
        <v>3809</v>
      </c>
      <c r="H207" s="2" t="s">
        <v>3822</v>
      </c>
      <c r="I207" s="18" t="s">
        <v>9</v>
      </c>
      <c r="J207" s="18">
        <v>2588</v>
      </c>
      <c r="K207" s="22" t="s">
        <v>6</v>
      </c>
      <c r="L207" s="28">
        <v>0</v>
      </c>
      <c r="M207" s="23" t="s">
        <v>3812</v>
      </c>
      <c r="N207" s="20" t="s">
        <v>3813</v>
      </c>
      <c r="O207" s="3">
        <v>34743</v>
      </c>
      <c r="P207" s="34"/>
      <c r="Q207" s="35"/>
    </row>
    <row r="208" spans="1:17" ht="15" thickBot="1" x14ac:dyDescent="0.35">
      <c r="A208" s="41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7" t="s">
        <v>882</v>
      </c>
      <c r="G208" s="4" t="s">
        <v>3809</v>
      </c>
      <c r="H208" s="2" t="s">
        <v>5374</v>
      </c>
      <c r="I208" s="18" t="s">
        <v>4548</v>
      </c>
      <c r="J208" s="18">
        <v>2588</v>
      </c>
      <c r="K208" s="22" t="s">
        <v>2</v>
      </c>
      <c r="L208" s="28" t="s">
        <v>4561</v>
      </c>
      <c r="M208" s="23" t="s">
        <v>3812</v>
      </c>
      <c r="N208" s="20" t="s">
        <v>2</v>
      </c>
      <c r="O208" s="3">
        <v>34743</v>
      </c>
      <c r="P208" s="34"/>
      <c r="Q208" s="35"/>
    </row>
    <row r="209" spans="1:17" x14ac:dyDescent="0.3">
      <c r="A209" s="41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6" t="s">
        <v>883</v>
      </c>
      <c r="G209" s="4" t="s">
        <v>3823</v>
      </c>
      <c r="H209" s="2" t="s">
        <v>3824</v>
      </c>
      <c r="I209" s="18" t="s">
        <v>10</v>
      </c>
      <c r="J209" s="18" t="s">
        <v>3825</v>
      </c>
      <c r="K209" s="22" t="s">
        <v>3826</v>
      </c>
      <c r="L209" s="28">
        <v>0</v>
      </c>
      <c r="M209" s="23" t="s">
        <v>3827</v>
      </c>
      <c r="N209" s="20" t="s">
        <v>3828</v>
      </c>
      <c r="O209" s="3">
        <v>34764</v>
      </c>
      <c r="P209" s="32" t="s">
        <v>3829</v>
      </c>
      <c r="Q209" s="33">
        <v>0</v>
      </c>
    </row>
    <row r="210" spans="1:17" x14ac:dyDescent="0.3">
      <c r="A210" s="41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7" t="s">
        <v>889</v>
      </c>
      <c r="G210" s="4" t="s">
        <v>3823</v>
      </c>
      <c r="H210" s="2" t="s">
        <v>3830</v>
      </c>
      <c r="I210" s="18" t="s">
        <v>10</v>
      </c>
      <c r="J210" s="18" t="s">
        <v>3825</v>
      </c>
      <c r="K210" s="22" t="s">
        <v>8</v>
      </c>
      <c r="L210" s="28">
        <v>0</v>
      </c>
      <c r="M210" s="23" t="s">
        <v>3827</v>
      </c>
      <c r="N210" s="20">
        <v>34764</v>
      </c>
      <c r="O210" s="3">
        <v>34764</v>
      </c>
      <c r="P210" s="34"/>
      <c r="Q210" s="35"/>
    </row>
    <row r="211" spans="1:17" ht="15" thickBot="1" x14ac:dyDescent="0.35">
      <c r="A211" s="41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7" t="s">
        <v>891</v>
      </c>
      <c r="G211" s="4" t="s">
        <v>3823</v>
      </c>
      <c r="H211" s="2" t="s">
        <v>3831</v>
      </c>
      <c r="I211" s="18" t="s">
        <v>10</v>
      </c>
      <c r="J211" s="18" t="s">
        <v>3825</v>
      </c>
      <c r="K211" s="22" t="s">
        <v>28</v>
      </c>
      <c r="L211" s="28">
        <v>0</v>
      </c>
      <c r="M211" s="23" t="s">
        <v>3827</v>
      </c>
      <c r="N211" s="20" t="s">
        <v>3828</v>
      </c>
      <c r="O211" s="3">
        <v>34764</v>
      </c>
      <c r="P211" s="34"/>
      <c r="Q211" s="35"/>
    </row>
    <row r="212" spans="1:17" x14ac:dyDescent="0.3">
      <c r="A212" s="41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6" t="s">
        <v>892</v>
      </c>
      <c r="G212" s="4" t="s">
        <v>3823</v>
      </c>
      <c r="H212" s="2" t="s">
        <v>3832</v>
      </c>
      <c r="I212" s="18" t="s">
        <v>10</v>
      </c>
      <c r="J212" s="18" t="s">
        <v>3825</v>
      </c>
      <c r="K212" s="22" t="s">
        <v>1364</v>
      </c>
      <c r="L212" s="28">
        <v>0</v>
      </c>
      <c r="M212" s="23" t="s">
        <v>3827</v>
      </c>
      <c r="N212" s="20" t="s">
        <v>3828</v>
      </c>
      <c r="O212" s="3">
        <v>34764</v>
      </c>
      <c r="P212" s="32" t="s">
        <v>3829</v>
      </c>
      <c r="Q212" s="33">
        <v>0</v>
      </c>
    </row>
    <row r="213" spans="1:17" x14ac:dyDescent="0.3">
      <c r="A213" s="41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7" t="s">
        <v>895</v>
      </c>
      <c r="G213" s="4" t="s">
        <v>3823</v>
      </c>
      <c r="H213" s="2" t="s">
        <v>3833</v>
      </c>
      <c r="I213" s="18" t="s">
        <v>9</v>
      </c>
      <c r="J213" s="18" t="s">
        <v>3825</v>
      </c>
      <c r="K213" s="22" t="s">
        <v>28</v>
      </c>
      <c r="L213" s="28">
        <v>0</v>
      </c>
      <c r="M213" s="23" t="s">
        <v>3827</v>
      </c>
      <c r="N213" s="20" t="s">
        <v>3828</v>
      </c>
      <c r="O213" s="3">
        <v>34764</v>
      </c>
      <c r="P213" s="34"/>
      <c r="Q213" s="35"/>
    </row>
    <row r="214" spans="1:17" ht="15" thickBot="1" x14ac:dyDescent="0.35">
      <c r="A214" s="41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7" t="s">
        <v>897</v>
      </c>
      <c r="G214" s="4" t="s">
        <v>3823</v>
      </c>
      <c r="H214" s="2" t="s">
        <v>5375</v>
      </c>
      <c r="I214" s="18" t="s">
        <v>4548</v>
      </c>
      <c r="J214" s="18" t="s">
        <v>3825</v>
      </c>
      <c r="K214" s="22">
        <v>0</v>
      </c>
      <c r="L214" s="28" t="s">
        <v>175</v>
      </c>
      <c r="M214" s="23" t="s">
        <v>3827</v>
      </c>
      <c r="N214" s="20" t="s">
        <v>3828</v>
      </c>
      <c r="O214" s="3">
        <v>34764</v>
      </c>
      <c r="P214" s="34"/>
      <c r="Q214" s="35"/>
    </row>
    <row r="215" spans="1:17" x14ac:dyDescent="0.3">
      <c r="A215" s="41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6" t="s">
        <v>899</v>
      </c>
      <c r="G215" s="4" t="s">
        <v>3834</v>
      </c>
      <c r="H215" s="2" t="s">
        <v>3835</v>
      </c>
      <c r="I215" s="18">
        <v>0</v>
      </c>
      <c r="J215" s="18">
        <v>2590</v>
      </c>
      <c r="K215" s="22" t="s">
        <v>1364</v>
      </c>
      <c r="L215" s="28">
        <v>0</v>
      </c>
      <c r="M215" s="23" t="s">
        <v>3827</v>
      </c>
      <c r="N215" s="20" t="s">
        <v>3828</v>
      </c>
      <c r="O215" s="3">
        <v>34764</v>
      </c>
      <c r="P215" s="32" t="s">
        <v>3829</v>
      </c>
      <c r="Q215" s="33">
        <v>0</v>
      </c>
    </row>
    <row r="216" spans="1:17" x14ac:dyDescent="0.3">
      <c r="A216" s="41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7" t="s">
        <v>906</v>
      </c>
      <c r="G216" s="4" t="s">
        <v>3834</v>
      </c>
      <c r="H216" s="2" t="s">
        <v>3836</v>
      </c>
      <c r="I216" s="18">
        <v>0</v>
      </c>
      <c r="J216" s="18">
        <v>2590</v>
      </c>
      <c r="K216" s="22" t="s">
        <v>1364</v>
      </c>
      <c r="L216" s="28">
        <v>0</v>
      </c>
      <c r="M216" s="23" t="s">
        <v>3827</v>
      </c>
      <c r="N216" s="20" t="s">
        <v>3828</v>
      </c>
      <c r="O216" s="3">
        <v>34764</v>
      </c>
      <c r="P216" s="34"/>
      <c r="Q216" s="35"/>
    </row>
    <row r="217" spans="1:17" ht="15" thickBot="1" x14ac:dyDescent="0.35">
      <c r="A217" s="41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7" t="s">
        <v>908</v>
      </c>
      <c r="G217" s="4" t="s">
        <v>3834</v>
      </c>
      <c r="H217" s="2" t="s">
        <v>3837</v>
      </c>
      <c r="I217" s="18">
        <v>0</v>
      </c>
      <c r="J217" s="18">
        <v>2590</v>
      </c>
      <c r="K217" s="22" t="s">
        <v>8</v>
      </c>
      <c r="L217" s="28">
        <v>0</v>
      </c>
      <c r="M217" s="23" t="s">
        <v>3827</v>
      </c>
      <c r="N217" s="20">
        <v>34764</v>
      </c>
      <c r="O217" s="3">
        <v>34764</v>
      </c>
      <c r="P217" s="34"/>
      <c r="Q217" s="35"/>
    </row>
    <row r="218" spans="1:17" x14ac:dyDescent="0.3">
      <c r="A218" s="41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6" t="s">
        <v>911</v>
      </c>
      <c r="G218" s="4" t="s">
        <v>3834</v>
      </c>
      <c r="H218" s="2" t="s">
        <v>3838</v>
      </c>
      <c r="I218" s="18">
        <v>0</v>
      </c>
      <c r="J218" s="18">
        <v>2590</v>
      </c>
      <c r="K218" s="22" t="s">
        <v>1364</v>
      </c>
      <c r="L218" s="28">
        <v>0</v>
      </c>
      <c r="M218" s="23" t="s">
        <v>3827</v>
      </c>
      <c r="N218" s="20" t="s">
        <v>3828</v>
      </c>
      <c r="O218" s="3">
        <v>34764</v>
      </c>
      <c r="P218" s="32" t="s">
        <v>3829</v>
      </c>
      <c r="Q218" s="33">
        <v>0</v>
      </c>
    </row>
    <row r="219" spans="1:17" x14ac:dyDescent="0.3">
      <c r="A219" s="41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7" t="s">
        <v>919</v>
      </c>
      <c r="G219" s="4" t="s">
        <v>3834</v>
      </c>
      <c r="H219" s="2" t="s">
        <v>3839</v>
      </c>
      <c r="I219" s="18">
        <v>0</v>
      </c>
      <c r="J219" s="18">
        <v>2590</v>
      </c>
      <c r="K219" s="22" t="s">
        <v>2</v>
      </c>
      <c r="L219" s="28" t="s">
        <v>1</v>
      </c>
      <c r="M219" s="23" t="s">
        <v>3827</v>
      </c>
      <c r="N219" s="20" t="s">
        <v>2</v>
      </c>
      <c r="O219" s="3">
        <v>34764</v>
      </c>
      <c r="P219" s="34"/>
      <c r="Q219" s="35"/>
    </row>
    <row r="220" spans="1:17" x14ac:dyDescent="0.3">
      <c r="A220" s="41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7" t="s">
        <v>921</v>
      </c>
      <c r="G220" s="4" t="s">
        <v>3834</v>
      </c>
      <c r="H220" s="2" t="s">
        <v>5376</v>
      </c>
      <c r="I220" s="18" t="s">
        <v>4548</v>
      </c>
      <c r="J220" s="18">
        <v>2591</v>
      </c>
      <c r="K220" s="22" t="s">
        <v>5377</v>
      </c>
      <c r="L220" s="28" t="s">
        <v>175</v>
      </c>
      <c r="M220" s="23" t="s">
        <v>3827</v>
      </c>
      <c r="N220" s="20" t="s">
        <v>3828</v>
      </c>
      <c r="O220" s="3">
        <v>34764</v>
      </c>
      <c r="P220" s="34"/>
      <c r="Q220" s="35"/>
    </row>
    <row r="221" spans="1:17" x14ac:dyDescent="0.3">
      <c r="A221" s="41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7" t="s">
        <v>919</v>
      </c>
      <c r="G221" s="4" t="s">
        <v>3834</v>
      </c>
      <c r="H221" s="2" t="s">
        <v>5378</v>
      </c>
      <c r="I221" s="18" t="s">
        <v>4548</v>
      </c>
      <c r="J221" s="18">
        <v>2590</v>
      </c>
      <c r="K221" s="22" t="s">
        <v>5377</v>
      </c>
      <c r="L221" s="28" t="s">
        <v>175</v>
      </c>
      <c r="M221" s="23" t="s">
        <v>3827</v>
      </c>
      <c r="N221" s="20" t="s">
        <v>3828</v>
      </c>
      <c r="O221" s="3">
        <v>34764</v>
      </c>
      <c r="P221" s="39"/>
      <c r="Q221" s="38"/>
    </row>
    <row r="222" spans="1:17" ht="15" thickBot="1" x14ac:dyDescent="0.35">
      <c r="A222" s="41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7" t="s">
        <v>921</v>
      </c>
      <c r="G222" s="4" t="s">
        <v>3834</v>
      </c>
      <c r="H222" s="2" t="s">
        <v>5379</v>
      </c>
      <c r="I222" s="18" t="s">
        <v>4548</v>
      </c>
      <c r="J222" s="18">
        <v>2591</v>
      </c>
      <c r="K222" s="22" t="s">
        <v>5377</v>
      </c>
      <c r="L222" s="28" t="s">
        <v>175</v>
      </c>
      <c r="M222" s="23" t="s">
        <v>3827</v>
      </c>
      <c r="N222" s="20" t="s">
        <v>3828</v>
      </c>
      <c r="O222" s="3">
        <v>34764</v>
      </c>
      <c r="P222" s="36"/>
      <c r="Q222" s="37"/>
    </row>
    <row r="223" spans="1:17" x14ac:dyDescent="0.3">
      <c r="A223" s="41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6" t="s">
        <v>924</v>
      </c>
      <c r="G223" s="4" t="s">
        <v>3840</v>
      </c>
      <c r="H223" s="2" t="s">
        <v>3841</v>
      </c>
      <c r="I223" s="18" t="s">
        <v>5380</v>
      </c>
      <c r="J223" s="18">
        <v>2591</v>
      </c>
      <c r="K223" s="22" t="s">
        <v>1364</v>
      </c>
      <c r="L223" s="28">
        <v>0</v>
      </c>
      <c r="M223" s="23" t="s">
        <v>3827</v>
      </c>
      <c r="N223" s="20" t="s">
        <v>3828</v>
      </c>
      <c r="O223" s="3">
        <v>34764</v>
      </c>
      <c r="P223" s="32" t="s">
        <v>3829</v>
      </c>
      <c r="Q223" s="33">
        <v>0</v>
      </c>
    </row>
    <row r="224" spans="1:17" x14ac:dyDescent="0.3">
      <c r="A224" s="41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7" t="s">
        <v>1549</v>
      </c>
      <c r="G224" s="4" t="s">
        <v>3840</v>
      </c>
      <c r="H224" s="2" t="s">
        <v>3842</v>
      </c>
      <c r="I224" s="18" t="s">
        <v>13</v>
      </c>
      <c r="J224" s="18">
        <v>2591</v>
      </c>
      <c r="K224" s="22" t="s">
        <v>1364</v>
      </c>
      <c r="L224" s="28">
        <v>0</v>
      </c>
      <c r="M224" s="23" t="s">
        <v>3827</v>
      </c>
      <c r="N224" s="20" t="s">
        <v>3828</v>
      </c>
      <c r="O224" s="3">
        <v>34764</v>
      </c>
      <c r="P224" s="34"/>
      <c r="Q224" s="35"/>
    </row>
    <row r="225" spans="1:17" ht="15" thickBot="1" x14ac:dyDescent="0.35">
      <c r="A225" s="41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7" t="s">
        <v>1550</v>
      </c>
      <c r="G225" s="4" t="s">
        <v>3840</v>
      </c>
      <c r="H225" s="2" t="s">
        <v>3843</v>
      </c>
      <c r="I225" s="18" t="s">
        <v>1735</v>
      </c>
      <c r="J225" s="18">
        <v>2591</v>
      </c>
      <c r="K225" s="22" t="s">
        <v>2354</v>
      </c>
      <c r="L225" s="28">
        <v>0</v>
      </c>
      <c r="M225" s="23" t="s">
        <v>3827</v>
      </c>
      <c r="N225" s="20" t="s">
        <v>3828</v>
      </c>
      <c r="O225" s="3">
        <v>34764</v>
      </c>
      <c r="P225" s="34"/>
      <c r="Q225" s="35"/>
    </row>
    <row r="226" spans="1:17" x14ac:dyDescent="0.3">
      <c r="A226" s="41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6" t="s">
        <v>926</v>
      </c>
      <c r="G226" s="4" t="s">
        <v>3844</v>
      </c>
      <c r="H226" s="2" t="s">
        <v>3845</v>
      </c>
      <c r="I226" s="18" t="s">
        <v>1828</v>
      </c>
      <c r="J226" s="18" t="s">
        <v>3846</v>
      </c>
      <c r="K226" s="22" t="s">
        <v>6</v>
      </c>
      <c r="L226" s="28">
        <v>0</v>
      </c>
      <c r="M226" s="23" t="s">
        <v>3847</v>
      </c>
      <c r="N226" s="20" t="s">
        <v>3848</v>
      </c>
      <c r="O226" s="3">
        <v>34778</v>
      </c>
      <c r="P226" s="32" t="s">
        <v>3849</v>
      </c>
      <c r="Q226" s="33">
        <v>0</v>
      </c>
    </row>
    <row r="227" spans="1:17" x14ac:dyDescent="0.3">
      <c r="A227" s="41" t="s">
        <v>4513</v>
      </c>
      <c r="B227" s="15" t="str">
        <f t="shared" si="6"/>
        <v/>
      </c>
      <c r="C227" s="10" t="str">
        <f t="shared" si="7"/>
        <v>◄</v>
      </c>
      <c r="D227" s="11"/>
      <c r="E227" s="12"/>
      <c r="F227" s="27" t="s">
        <v>929</v>
      </c>
      <c r="G227" s="4" t="s">
        <v>3844</v>
      </c>
      <c r="H227" s="2" t="s">
        <v>3850</v>
      </c>
      <c r="I227" s="18" t="s">
        <v>705</v>
      </c>
      <c r="J227" s="18" t="s">
        <v>3846</v>
      </c>
      <c r="K227" s="22" t="s">
        <v>3851</v>
      </c>
      <c r="L227" s="28">
        <v>0</v>
      </c>
      <c r="M227" s="23" t="s">
        <v>3847</v>
      </c>
      <c r="N227" s="20" t="s">
        <v>3848</v>
      </c>
      <c r="O227" s="3">
        <v>34778</v>
      </c>
      <c r="P227" s="34"/>
      <c r="Q227" s="35"/>
    </row>
    <row r="228" spans="1:17" ht="15" thickBot="1" x14ac:dyDescent="0.35">
      <c r="A228" s="41" t="s">
        <v>4513</v>
      </c>
      <c r="B228" s="15" t="str">
        <f t="shared" si="6"/>
        <v/>
      </c>
      <c r="C228" s="10" t="str">
        <f t="shared" si="7"/>
        <v>◄</v>
      </c>
      <c r="D228" s="11"/>
      <c r="E228" s="12"/>
      <c r="F228" s="27" t="s">
        <v>932</v>
      </c>
      <c r="G228" s="4" t="s">
        <v>3844</v>
      </c>
      <c r="H228" s="2" t="s">
        <v>5381</v>
      </c>
      <c r="I228" s="18" t="s">
        <v>4548</v>
      </c>
      <c r="J228" s="18" t="s">
        <v>3846</v>
      </c>
      <c r="K228" s="22" t="s">
        <v>2</v>
      </c>
      <c r="L228" s="28" t="s">
        <v>4561</v>
      </c>
      <c r="M228" s="23" t="s">
        <v>3847</v>
      </c>
      <c r="N228" s="20" t="s">
        <v>2</v>
      </c>
      <c r="O228" s="3">
        <v>34778</v>
      </c>
      <c r="P228" s="34"/>
      <c r="Q228" s="35"/>
    </row>
    <row r="229" spans="1:17" x14ac:dyDescent="0.3">
      <c r="A229" s="41" t="s">
        <v>4513</v>
      </c>
      <c r="B229" s="15" t="str">
        <f t="shared" si="6"/>
        <v/>
      </c>
      <c r="C229" s="10" t="str">
        <f t="shared" si="7"/>
        <v>◄</v>
      </c>
      <c r="D229" s="11"/>
      <c r="E229" s="12"/>
      <c r="F229" s="26" t="s">
        <v>933</v>
      </c>
      <c r="G229" s="4" t="s">
        <v>3844</v>
      </c>
      <c r="H229" s="2" t="s">
        <v>3852</v>
      </c>
      <c r="I229" s="18" t="s">
        <v>10</v>
      </c>
      <c r="J229" s="18">
        <v>2593</v>
      </c>
      <c r="K229" s="22" t="s">
        <v>6</v>
      </c>
      <c r="L229" s="28">
        <v>0</v>
      </c>
      <c r="M229" s="23" t="s">
        <v>3847</v>
      </c>
      <c r="N229" s="20" t="s">
        <v>3848</v>
      </c>
      <c r="O229" s="3">
        <v>34778</v>
      </c>
      <c r="P229" s="32" t="s">
        <v>3849</v>
      </c>
      <c r="Q229" s="33">
        <v>0</v>
      </c>
    </row>
    <row r="230" spans="1:17" x14ac:dyDescent="0.3">
      <c r="A230" s="41" t="s">
        <v>4513</v>
      </c>
      <c r="B230" s="15" t="str">
        <f t="shared" si="6"/>
        <v/>
      </c>
      <c r="C230" s="10" t="str">
        <f t="shared" si="7"/>
        <v>◄</v>
      </c>
      <c r="D230" s="11"/>
      <c r="E230" s="12"/>
      <c r="F230" s="27" t="s">
        <v>935</v>
      </c>
      <c r="G230" s="4" t="s">
        <v>3844</v>
      </c>
      <c r="H230" s="2" t="s">
        <v>3853</v>
      </c>
      <c r="I230" s="18" t="s">
        <v>9</v>
      </c>
      <c r="J230" s="18">
        <v>2593</v>
      </c>
      <c r="K230" s="22" t="s">
        <v>6</v>
      </c>
      <c r="L230" s="28">
        <v>0</v>
      </c>
      <c r="M230" s="23" t="s">
        <v>3847</v>
      </c>
      <c r="N230" s="20" t="s">
        <v>3848</v>
      </c>
      <c r="O230" s="3">
        <v>34778</v>
      </c>
      <c r="P230" s="34"/>
      <c r="Q230" s="35"/>
    </row>
    <row r="231" spans="1:17" ht="15" thickBot="1" x14ac:dyDescent="0.35">
      <c r="A231" s="41" t="s">
        <v>4513</v>
      </c>
      <c r="B231" s="15" t="str">
        <f t="shared" si="6"/>
        <v/>
      </c>
      <c r="C231" s="10" t="str">
        <f t="shared" si="7"/>
        <v>◄</v>
      </c>
      <c r="D231" s="11"/>
      <c r="E231" s="12"/>
      <c r="F231" s="27" t="s">
        <v>937</v>
      </c>
      <c r="G231" s="4" t="s">
        <v>3844</v>
      </c>
      <c r="H231" s="2" t="s">
        <v>5382</v>
      </c>
      <c r="I231" s="18" t="s">
        <v>4548</v>
      </c>
      <c r="J231" s="18">
        <v>2593</v>
      </c>
      <c r="K231" s="22" t="s">
        <v>2</v>
      </c>
      <c r="L231" s="28" t="s">
        <v>4561</v>
      </c>
      <c r="M231" s="23" t="s">
        <v>3847</v>
      </c>
      <c r="N231" s="20" t="s">
        <v>2</v>
      </c>
      <c r="O231" s="3">
        <v>34778</v>
      </c>
      <c r="P231" s="34"/>
      <c r="Q231" s="35"/>
    </row>
    <row r="232" spans="1:17" x14ac:dyDescent="0.3">
      <c r="A232" s="41" t="s">
        <v>4513</v>
      </c>
      <c r="B232" s="15" t="str">
        <f t="shared" si="6"/>
        <v/>
      </c>
      <c r="C232" s="10" t="str">
        <f t="shared" si="7"/>
        <v>◄</v>
      </c>
      <c r="D232" s="11"/>
      <c r="E232" s="12"/>
      <c r="F232" s="26" t="s">
        <v>940</v>
      </c>
      <c r="G232" s="4" t="s">
        <v>3844</v>
      </c>
      <c r="H232" s="2" t="s">
        <v>3854</v>
      </c>
      <c r="I232" s="18" t="s">
        <v>10</v>
      </c>
      <c r="J232" s="18">
        <v>2594</v>
      </c>
      <c r="K232" s="22" t="s">
        <v>6</v>
      </c>
      <c r="L232" s="28">
        <v>0</v>
      </c>
      <c r="M232" s="23" t="s">
        <v>3847</v>
      </c>
      <c r="N232" s="20" t="s">
        <v>3848</v>
      </c>
      <c r="O232" s="3">
        <v>34778</v>
      </c>
      <c r="P232" s="32" t="s">
        <v>3849</v>
      </c>
      <c r="Q232" s="33">
        <v>0</v>
      </c>
    </row>
    <row r="233" spans="1:17" x14ac:dyDescent="0.3">
      <c r="A233" s="41" t="s">
        <v>4513</v>
      </c>
      <c r="B233" s="15" t="str">
        <f t="shared" si="6"/>
        <v/>
      </c>
      <c r="C233" s="10" t="str">
        <f t="shared" si="7"/>
        <v>◄</v>
      </c>
      <c r="D233" s="11"/>
      <c r="E233" s="12"/>
      <c r="F233" s="27" t="s">
        <v>946</v>
      </c>
      <c r="G233" s="4" t="s">
        <v>3844</v>
      </c>
      <c r="H233" s="2" t="s">
        <v>3854</v>
      </c>
      <c r="I233" s="18" t="s">
        <v>9</v>
      </c>
      <c r="J233" s="18">
        <v>2594</v>
      </c>
      <c r="K233" s="22" t="s">
        <v>8</v>
      </c>
      <c r="L233" s="28">
        <v>0</v>
      </c>
      <c r="M233" s="23" t="s">
        <v>3847</v>
      </c>
      <c r="N233" s="20">
        <v>34778</v>
      </c>
      <c r="O233" s="3">
        <v>34778</v>
      </c>
      <c r="P233" s="34"/>
      <c r="Q233" s="35"/>
    </row>
    <row r="234" spans="1:17" ht="15" thickBot="1" x14ac:dyDescent="0.35">
      <c r="A234" s="41" t="s">
        <v>4513</v>
      </c>
      <c r="B234" s="15" t="str">
        <f t="shared" si="6"/>
        <v/>
      </c>
      <c r="C234" s="10" t="str">
        <f t="shared" si="7"/>
        <v>◄</v>
      </c>
      <c r="D234" s="11"/>
      <c r="E234" s="12"/>
      <c r="F234" s="27" t="s">
        <v>1572</v>
      </c>
      <c r="G234" s="4" t="s">
        <v>3844</v>
      </c>
      <c r="H234" s="2" t="s">
        <v>5383</v>
      </c>
      <c r="I234" s="18" t="s">
        <v>4548</v>
      </c>
      <c r="J234" s="18">
        <v>2594</v>
      </c>
      <c r="K234" s="22" t="s">
        <v>2</v>
      </c>
      <c r="L234" s="28" t="s">
        <v>4561</v>
      </c>
      <c r="M234" s="23" t="s">
        <v>3847</v>
      </c>
      <c r="N234" s="20" t="s">
        <v>2</v>
      </c>
      <c r="O234" s="3">
        <v>34778</v>
      </c>
      <c r="P234" s="34"/>
      <c r="Q234" s="35"/>
    </row>
    <row r="235" spans="1:17" x14ac:dyDescent="0.3">
      <c r="A235" s="41" t="s">
        <v>4513</v>
      </c>
      <c r="B235" s="15" t="str">
        <f t="shared" si="6"/>
        <v/>
      </c>
      <c r="C235" s="10" t="str">
        <f t="shared" si="7"/>
        <v>◄</v>
      </c>
      <c r="D235" s="11"/>
      <c r="E235" s="12"/>
      <c r="F235" s="26" t="s">
        <v>948</v>
      </c>
      <c r="G235" s="4" t="s">
        <v>3844</v>
      </c>
      <c r="H235" s="2" t="s">
        <v>3855</v>
      </c>
      <c r="I235" s="18">
        <v>0</v>
      </c>
      <c r="J235" s="18">
        <v>2595</v>
      </c>
      <c r="K235" s="22" t="s">
        <v>3851</v>
      </c>
      <c r="L235" s="28">
        <v>0</v>
      </c>
      <c r="M235" s="23" t="s">
        <v>3847</v>
      </c>
      <c r="N235" s="20" t="s">
        <v>3848</v>
      </c>
      <c r="O235" s="3">
        <v>34778</v>
      </c>
      <c r="P235" s="32" t="s">
        <v>3849</v>
      </c>
      <c r="Q235" s="33">
        <v>0</v>
      </c>
    </row>
    <row r="236" spans="1:17" x14ac:dyDescent="0.3">
      <c r="A236" s="41" t="s">
        <v>4513</v>
      </c>
      <c r="B236" s="15" t="str">
        <f t="shared" si="6"/>
        <v/>
      </c>
      <c r="C236" s="10" t="str">
        <f t="shared" si="7"/>
        <v>◄</v>
      </c>
      <c r="D236" s="11"/>
      <c r="E236" s="12"/>
      <c r="F236" s="27" t="s">
        <v>954</v>
      </c>
      <c r="G236" s="4" t="s">
        <v>3844</v>
      </c>
      <c r="H236" s="2" t="s">
        <v>3856</v>
      </c>
      <c r="I236" s="18">
        <v>0</v>
      </c>
      <c r="J236" s="18">
        <v>2595</v>
      </c>
      <c r="K236" s="22" t="s">
        <v>6</v>
      </c>
      <c r="L236" s="28">
        <v>0</v>
      </c>
      <c r="M236" s="23" t="s">
        <v>3847</v>
      </c>
      <c r="N236" s="20" t="s">
        <v>3848</v>
      </c>
      <c r="O236" s="3">
        <v>34778</v>
      </c>
      <c r="P236" s="34"/>
      <c r="Q236" s="35"/>
    </row>
    <row r="237" spans="1:17" ht="15" thickBot="1" x14ac:dyDescent="0.35">
      <c r="A237" s="41" t="s">
        <v>4513</v>
      </c>
      <c r="B237" s="15" t="str">
        <f t="shared" si="6"/>
        <v/>
      </c>
      <c r="C237" s="10" t="str">
        <f t="shared" si="7"/>
        <v>◄</v>
      </c>
      <c r="D237" s="11"/>
      <c r="E237" s="12"/>
      <c r="F237" s="27" t="s">
        <v>1581</v>
      </c>
      <c r="G237" s="4" t="s">
        <v>3844</v>
      </c>
      <c r="H237" s="2" t="s">
        <v>5384</v>
      </c>
      <c r="I237" s="18" t="s">
        <v>4548</v>
      </c>
      <c r="J237" s="18">
        <v>2595</v>
      </c>
      <c r="K237" s="22" t="s">
        <v>2</v>
      </c>
      <c r="L237" s="28" t="s">
        <v>4561</v>
      </c>
      <c r="M237" s="23" t="s">
        <v>3847</v>
      </c>
      <c r="N237" s="20" t="s">
        <v>2</v>
      </c>
      <c r="O237" s="3">
        <v>34778</v>
      </c>
      <c r="P237" s="34"/>
      <c r="Q237" s="35"/>
    </row>
    <row r="238" spans="1:17" x14ac:dyDescent="0.3">
      <c r="A238" s="41" t="s">
        <v>4513</v>
      </c>
      <c r="B238" s="15" t="str">
        <f t="shared" si="6"/>
        <v/>
      </c>
      <c r="C238" s="10" t="str">
        <f t="shared" si="7"/>
        <v>◄</v>
      </c>
      <c r="D238" s="11"/>
      <c r="E238" s="12"/>
      <c r="F238" s="26" t="s">
        <v>957</v>
      </c>
      <c r="G238" s="4" t="s">
        <v>3857</v>
      </c>
      <c r="H238" s="2" t="s">
        <v>3858</v>
      </c>
      <c r="I238" s="18" t="s">
        <v>9</v>
      </c>
      <c r="J238" s="18" t="s">
        <v>3859</v>
      </c>
      <c r="K238" s="22" t="s">
        <v>8</v>
      </c>
      <c r="L238" s="28">
        <v>0</v>
      </c>
      <c r="M238" s="23" t="s">
        <v>3860</v>
      </c>
      <c r="N238" s="20" t="s">
        <v>3861</v>
      </c>
      <c r="O238" s="3">
        <v>34799</v>
      </c>
      <c r="P238" s="32" t="s">
        <v>3862</v>
      </c>
      <c r="Q238" s="33" t="s">
        <v>3863</v>
      </c>
    </row>
    <row r="239" spans="1:17" x14ac:dyDescent="0.3">
      <c r="A239" s="41" t="s">
        <v>4513</v>
      </c>
      <c r="B239" s="15" t="str">
        <f t="shared" si="6"/>
        <v/>
      </c>
      <c r="C239" s="10" t="str">
        <f t="shared" si="7"/>
        <v>◄</v>
      </c>
      <c r="D239" s="11"/>
      <c r="E239" s="12"/>
      <c r="F239" s="27" t="s">
        <v>1589</v>
      </c>
      <c r="G239" s="4" t="s">
        <v>3857</v>
      </c>
      <c r="H239" s="2" t="s">
        <v>5385</v>
      </c>
      <c r="I239" s="18" t="s">
        <v>3865</v>
      </c>
      <c r="J239" s="18" t="s">
        <v>3859</v>
      </c>
      <c r="K239" s="22" t="s">
        <v>2649</v>
      </c>
      <c r="L239" s="28">
        <v>0</v>
      </c>
      <c r="M239" s="23" t="s">
        <v>3860</v>
      </c>
      <c r="N239" s="20">
        <v>34987</v>
      </c>
      <c r="O239" s="3">
        <v>34799</v>
      </c>
      <c r="P239" s="34"/>
      <c r="Q239" s="35"/>
    </row>
    <row r="240" spans="1:17" x14ac:dyDescent="0.3">
      <c r="A240" s="41" t="s">
        <v>4513</v>
      </c>
      <c r="B240" s="15" t="str">
        <f t="shared" si="6"/>
        <v/>
      </c>
      <c r="C240" s="10" t="str">
        <f t="shared" si="7"/>
        <v>◄</v>
      </c>
      <c r="D240" s="11"/>
      <c r="E240" s="12"/>
      <c r="F240" s="27" t="s">
        <v>962</v>
      </c>
      <c r="G240" s="4" t="s">
        <v>3857</v>
      </c>
      <c r="H240" s="2" t="s">
        <v>5386</v>
      </c>
      <c r="I240" s="18" t="s">
        <v>4548</v>
      </c>
      <c r="J240" s="18" t="s">
        <v>3859</v>
      </c>
      <c r="K240" s="22" t="s">
        <v>2</v>
      </c>
      <c r="L240" s="28" t="s">
        <v>4561</v>
      </c>
      <c r="M240" s="23" t="s">
        <v>3860</v>
      </c>
      <c r="N240" s="20" t="s">
        <v>2</v>
      </c>
      <c r="O240" s="3">
        <v>34799</v>
      </c>
      <c r="P240" s="34"/>
      <c r="Q240" s="35"/>
    </row>
    <row r="241" spans="1:17" ht="15" thickBot="1" x14ac:dyDescent="0.35">
      <c r="A241" s="41" t="s">
        <v>4513</v>
      </c>
      <c r="B241" s="15" t="str">
        <f t="shared" si="6"/>
        <v/>
      </c>
      <c r="C241" s="10" t="str">
        <f t="shared" si="7"/>
        <v>◄</v>
      </c>
      <c r="D241" s="11"/>
      <c r="E241" s="12"/>
      <c r="F241" s="26" t="s">
        <v>957</v>
      </c>
      <c r="G241" s="4" t="s">
        <v>3857</v>
      </c>
      <c r="H241" s="2" t="s">
        <v>3864</v>
      </c>
      <c r="I241" s="18" t="s">
        <v>9</v>
      </c>
      <c r="J241" s="18" t="s">
        <v>3859</v>
      </c>
      <c r="K241" s="22" t="s">
        <v>679</v>
      </c>
      <c r="L241" s="28">
        <v>0</v>
      </c>
      <c r="M241" s="23" t="s">
        <v>3860</v>
      </c>
      <c r="N241" s="20" t="s">
        <v>3861</v>
      </c>
      <c r="O241" s="3">
        <v>34799</v>
      </c>
      <c r="P241" s="39"/>
      <c r="Q241" s="38"/>
    </row>
    <row r="242" spans="1:17" x14ac:dyDescent="0.3">
      <c r="A242" s="41" t="s">
        <v>4513</v>
      </c>
      <c r="B242" s="15" t="str">
        <f t="shared" si="6"/>
        <v/>
      </c>
      <c r="C242" s="10" t="str">
        <f t="shared" si="7"/>
        <v>◄</v>
      </c>
      <c r="D242" s="11"/>
      <c r="E242" s="12"/>
      <c r="F242" s="26" t="s">
        <v>963</v>
      </c>
      <c r="G242" s="4" t="s">
        <v>3866</v>
      </c>
      <c r="H242" s="2" t="s">
        <v>3867</v>
      </c>
      <c r="I242" s="18">
        <v>0</v>
      </c>
      <c r="J242" s="18" t="s">
        <v>3868</v>
      </c>
      <c r="K242" s="22" t="s">
        <v>8</v>
      </c>
      <c r="L242" s="28">
        <v>0</v>
      </c>
      <c r="M242" s="23" t="s">
        <v>3869</v>
      </c>
      <c r="N242" s="20" t="s">
        <v>3870</v>
      </c>
      <c r="O242" s="3">
        <v>34813</v>
      </c>
      <c r="P242" s="32" t="s">
        <v>3871</v>
      </c>
      <c r="Q242" s="33">
        <v>0</v>
      </c>
    </row>
    <row r="243" spans="1:17" x14ac:dyDescent="0.3">
      <c r="A243" s="41" t="s">
        <v>4513</v>
      </c>
      <c r="B243" s="15" t="str">
        <f t="shared" si="6"/>
        <v/>
      </c>
      <c r="C243" s="10" t="str">
        <f t="shared" si="7"/>
        <v>◄</v>
      </c>
      <c r="D243" s="11"/>
      <c r="E243" s="12"/>
      <c r="F243" s="27" t="s">
        <v>968</v>
      </c>
      <c r="G243" s="4" t="s">
        <v>3866</v>
      </c>
      <c r="H243" s="2" t="s">
        <v>3872</v>
      </c>
      <c r="I243" s="18">
        <v>0</v>
      </c>
      <c r="J243" s="18" t="s">
        <v>3868</v>
      </c>
      <c r="K243" s="22" t="s">
        <v>8</v>
      </c>
      <c r="L243" s="28">
        <v>0</v>
      </c>
      <c r="M243" s="23" t="s">
        <v>3869</v>
      </c>
      <c r="N243" s="20" t="s">
        <v>3870</v>
      </c>
      <c r="O243" s="3">
        <v>34813</v>
      </c>
      <c r="P243" s="34"/>
      <c r="Q243" s="35"/>
    </row>
    <row r="244" spans="1:17" ht="15" thickBot="1" x14ac:dyDescent="0.35">
      <c r="A244" s="41" t="s">
        <v>4513</v>
      </c>
      <c r="B244" s="15" t="str">
        <f t="shared" si="6"/>
        <v/>
      </c>
      <c r="C244" s="10" t="str">
        <f t="shared" si="7"/>
        <v>◄</v>
      </c>
      <c r="D244" s="11"/>
      <c r="E244" s="12"/>
      <c r="F244" s="27" t="s">
        <v>2093</v>
      </c>
      <c r="G244" s="4" t="s">
        <v>3866</v>
      </c>
      <c r="H244" s="2" t="s">
        <v>3873</v>
      </c>
      <c r="I244" s="18">
        <v>0</v>
      </c>
      <c r="J244" s="18" t="s">
        <v>3868</v>
      </c>
      <c r="K244" s="22" t="s">
        <v>130</v>
      </c>
      <c r="L244" s="28">
        <v>0</v>
      </c>
      <c r="M244" s="23" t="s">
        <v>3869</v>
      </c>
      <c r="N244" s="20" t="s">
        <v>3870</v>
      </c>
      <c r="O244" s="3">
        <v>34813</v>
      </c>
      <c r="P244" s="34"/>
      <c r="Q244" s="35"/>
    </row>
    <row r="245" spans="1:17" x14ac:dyDescent="0.3">
      <c r="A245" s="41" t="s">
        <v>4513</v>
      </c>
      <c r="B245" s="15" t="str">
        <f t="shared" si="6"/>
        <v/>
      </c>
      <c r="C245" s="10" t="str">
        <f t="shared" si="7"/>
        <v>◄</v>
      </c>
      <c r="D245" s="11"/>
      <c r="E245" s="12"/>
      <c r="F245" s="26" t="s">
        <v>970</v>
      </c>
      <c r="G245" s="4" t="s">
        <v>3866</v>
      </c>
      <c r="H245" s="2" t="s">
        <v>3874</v>
      </c>
      <c r="I245" s="18" t="s">
        <v>1854</v>
      </c>
      <c r="J245" s="18">
        <v>2598</v>
      </c>
      <c r="K245" s="22" t="s">
        <v>130</v>
      </c>
      <c r="L245" s="28">
        <v>0</v>
      </c>
      <c r="M245" s="23" t="s">
        <v>3869</v>
      </c>
      <c r="N245" s="20" t="s">
        <v>3870</v>
      </c>
      <c r="O245" s="3">
        <v>34813</v>
      </c>
      <c r="P245" s="32" t="s">
        <v>3871</v>
      </c>
      <c r="Q245" s="33">
        <v>0</v>
      </c>
    </row>
    <row r="246" spans="1:17" x14ac:dyDescent="0.3">
      <c r="A246" s="41" t="s">
        <v>4513</v>
      </c>
      <c r="B246" s="15" t="str">
        <f t="shared" si="6"/>
        <v/>
      </c>
      <c r="C246" s="10" t="str">
        <f t="shared" si="7"/>
        <v>◄</v>
      </c>
      <c r="D246" s="11"/>
      <c r="E246" s="12"/>
      <c r="F246" s="27" t="s">
        <v>976</v>
      </c>
      <c r="G246" s="4" t="s">
        <v>3866</v>
      </c>
      <c r="H246" s="2" t="s">
        <v>3875</v>
      </c>
      <c r="I246" s="18" t="s">
        <v>1758</v>
      </c>
      <c r="J246" s="18">
        <v>2598</v>
      </c>
      <c r="K246" s="22" t="s">
        <v>6</v>
      </c>
      <c r="L246" s="28">
        <v>0</v>
      </c>
      <c r="M246" s="23" t="s">
        <v>3869</v>
      </c>
      <c r="N246" s="20">
        <v>34813</v>
      </c>
      <c r="O246" s="3">
        <v>34813</v>
      </c>
      <c r="P246" s="34"/>
      <c r="Q246" s="35"/>
    </row>
    <row r="247" spans="1:17" x14ac:dyDescent="0.3">
      <c r="A247" s="41" t="s">
        <v>4513</v>
      </c>
      <c r="B247" s="15" t="str">
        <f t="shared" si="6"/>
        <v/>
      </c>
      <c r="C247" s="10" t="str">
        <f t="shared" si="7"/>
        <v>◄</v>
      </c>
      <c r="D247" s="11"/>
      <c r="E247" s="12"/>
      <c r="F247" s="27" t="s">
        <v>2097</v>
      </c>
      <c r="G247" s="4" t="s">
        <v>3866</v>
      </c>
      <c r="H247" s="2" t="s">
        <v>5387</v>
      </c>
      <c r="I247" s="18" t="s">
        <v>4548</v>
      </c>
      <c r="J247" s="18" t="s">
        <v>3868</v>
      </c>
      <c r="K247" s="22" t="s">
        <v>2</v>
      </c>
      <c r="L247" s="28" t="s">
        <v>4561</v>
      </c>
      <c r="M247" s="23" t="s">
        <v>3869</v>
      </c>
      <c r="N247" s="20" t="s">
        <v>2</v>
      </c>
      <c r="O247" s="3">
        <v>34813</v>
      </c>
      <c r="P247" s="34"/>
      <c r="Q247" s="35"/>
    </row>
    <row r="248" spans="1:17" ht="15" thickBot="1" x14ac:dyDescent="0.35">
      <c r="A248" s="41" t="s">
        <v>4513</v>
      </c>
      <c r="B248" s="15" t="str">
        <f t="shared" si="6"/>
        <v/>
      </c>
      <c r="C248" s="10" t="str">
        <f t="shared" si="7"/>
        <v>◄</v>
      </c>
      <c r="D248" s="11"/>
      <c r="E248" s="12"/>
      <c r="F248" s="27" t="s">
        <v>2097</v>
      </c>
      <c r="G248" s="4" t="s">
        <v>3866</v>
      </c>
      <c r="H248" s="2" t="s">
        <v>5388</v>
      </c>
      <c r="I248" s="18" t="s">
        <v>4548</v>
      </c>
      <c r="J248" s="18">
        <v>2598</v>
      </c>
      <c r="K248" s="22" t="s">
        <v>2</v>
      </c>
      <c r="L248" s="28" t="s">
        <v>4561</v>
      </c>
      <c r="M248" s="23" t="s">
        <v>3869</v>
      </c>
      <c r="N248" s="20" t="s">
        <v>2</v>
      </c>
      <c r="O248" s="3">
        <v>34813</v>
      </c>
      <c r="P248" s="36"/>
      <c r="Q248" s="37"/>
    </row>
    <row r="249" spans="1:17" x14ac:dyDescent="0.3">
      <c r="A249" s="41" t="s">
        <v>4513</v>
      </c>
      <c r="B249" s="15" t="str">
        <f t="shared" si="6"/>
        <v/>
      </c>
      <c r="C249" s="10" t="str">
        <f t="shared" si="7"/>
        <v>◄</v>
      </c>
      <c r="D249" s="11"/>
      <c r="E249" s="12"/>
      <c r="F249" s="26" t="s">
        <v>978</v>
      </c>
      <c r="G249" s="4" t="s">
        <v>3876</v>
      </c>
      <c r="H249" s="2" t="s">
        <v>3877</v>
      </c>
      <c r="I249" s="18" t="s">
        <v>705</v>
      </c>
      <c r="J249" s="18" t="s">
        <v>3878</v>
      </c>
      <c r="K249" s="22" t="s">
        <v>117</v>
      </c>
      <c r="L249" s="28">
        <v>0</v>
      </c>
      <c r="M249" s="23" t="s">
        <v>3879</v>
      </c>
      <c r="N249" s="20" t="s">
        <v>3880</v>
      </c>
      <c r="O249" s="3">
        <v>34821</v>
      </c>
      <c r="P249" s="32" t="s">
        <v>3862</v>
      </c>
      <c r="Q249" s="33">
        <v>0</v>
      </c>
    </row>
    <row r="250" spans="1:17" x14ac:dyDescent="0.3">
      <c r="A250" s="41" t="s">
        <v>4513</v>
      </c>
      <c r="B250" s="15" t="str">
        <f t="shared" si="6"/>
        <v/>
      </c>
      <c r="C250" s="10" t="str">
        <f t="shared" si="7"/>
        <v>◄</v>
      </c>
      <c r="D250" s="11"/>
      <c r="E250" s="12"/>
      <c r="F250" s="27" t="s">
        <v>984</v>
      </c>
      <c r="G250" s="4" t="s">
        <v>3876</v>
      </c>
      <c r="H250" s="2" t="s">
        <v>3881</v>
      </c>
      <c r="I250" s="18" t="s">
        <v>1811</v>
      </c>
      <c r="J250" s="18" t="s">
        <v>3878</v>
      </c>
      <c r="K250" s="22" t="s">
        <v>6</v>
      </c>
      <c r="L250" s="28">
        <v>0</v>
      </c>
      <c r="M250" s="23" t="s">
        <v>3879</v>
      </c>
      <c r="N250" s="20">
        <v>34821</v>
      </c>
      <c r="O250" s="3">
        <v>34821</v>
      </c>
      <c r="P250" s="34"/>
      <c r="Q250" s="35"/>
    </row>
    <row r="251" spans="1:17" x14ac:dyDescent="0.3">
      <c r="A251" s="41" t="s">
        <v>4513</v>
      </c>
      <c r="B251" s="15" t="str">
        <f t="shared" si="6"/>
        <v/>
      </c>
      <c r="C251" s="10" t="str">
        <f t="shared" si="7"/>
        <v>◄</v>
      </c>
      <c r="D251" s="11"/>
      <c r="E251" s="12"/>
      <c r="F251" s="27" t="s">
        <v>1599</v>
      </c>
      <c r="G251" s="4" t="s">
        <v>3876</v>
      </c>
      <c r="H251" s="2" t="s">
        <v>5389</v>
      </c>
      <c r="I251" s="18" t="s">
        <v>4548</v>
      </c>
      <c r="J251" s="18" t="s">
        <v>3878</v>
      </c>
      <c r="K251" s="22" t="s">
        <v>117</v>
      </c>
      <c r="L251" s="28" t="s">
        <v>175</v>
      </c>
      <c r="M251" s="23" t="s">
        <v>3879</v>
      </c>
      <c r="N251" s="20" t="s">
        <v>3880</v>
      </c>
      <c r="O251" s="3">
        <v>34821</v>
      </c>
      <c r="P251" s="34"/>
      <c r="Q251" s="35"/>
    </row>
    <row r="252" spans="1:17" ht="15" thickBot="1" x14ac:dyDescent="0.35">
      <c r="A252" s="41" t="s">
        <v>4513</v>
      </c>
      <c r="B252" s="15" t="str">
        <f t="shared" si="6"/>
        <v/>
      </c>
      <c r="C252" s="10" t="str">
        <f t="shared" si="7"/>
        <v>◄</v>
      </c>
      <c r="D252" s="11"/>
      <c r="E252" s="12"/>
      <c r="F252" s="26" t="s">
        <v>978</v>
      </c>
      <c r="G252" s="4" t="s">
        <v>3876</v>
      </c>
      <c r="H252" s="2" t="s">
        <v>3882</v>
      </c>
      <c r="I252" s="18" t="s">
        <v>151</v>
      </c>
      <c r="J252" s="18" t="s">
        <v>3878</v>
      </c>
      <c r="K252" s="22" t="s">
        <v>117</v>
      </c>
      <c r="L252" s="28">
        <v>0</v>
      </c>
      <c r="M252" s="23" t="s">
        <v>3879</v>
      </c>
      <c r="N252" s="20" t="s">
        <v>3880</v>
      </c>
      <c r="O252" s="3">
        <v>34821</v>
      </c>
      <c r="P252" s="39"/>
      <c r="Q252" s="38"/>
    </row>
    <row r="253" spans="1:17" x14ac:dyDescent="0.3">
      <c r="A253" s="41" t="s">
        <v>4513</v>
      </c>
      <c r="B253" s="15" t="str">
        <f t="shared" si="6"/>
        <v/>
      </c>
      <c r="C253" s="10" t="str">
        <f t="shared" si="7"/>
        <v>◄</v>
      </c>
      <c r="D253" s="11"/>
      <c r="E253" s="12"/>
      <c r="F253" s="26" t="s">
        <v>986</v>
      </c>
      <c r="G253" s="4" t="s">
        <v>3883</v>
      </c>
      <c r="H253" s="2" t="s">
        <v>3884</v>
      </c>
      <c r="I253" s="18">
        <v>0</v>
      </c>
      <c r="J253" s="18" t="s">
        <v>3885</v>
      </c>
      <c r="K253" s="22" t="s">
        <v>3886</v>
      </c>
      <c r="L253" s="28">
        <v>0</v>
      </c>
      <c r="M253" s="23" t="s">
        <v>3887</v>
      </c>
      <c r="N253" s="20" t="s">
        <v>3888</v>
      </c>
      <c r="O253" s="3">
        <v>34834</v>
      </c>
      <c r="P253" s="32" t="s">
        <v>3889</v>
      </c>
      <c r="Q253" s="33">
        <v>0</v>
      </c>
    </row>
    <row r="254" spans="1:17" x14ac:dyDescent="0.3">
      <c r="A254" s="41" t="s">
        <v>4513</v>
      </c>
      <c r="B254" s="15" t="str">
        <f t="shared" si="6"/>
        <v/>
      </c>
      <c r="C254" s="10" t="str">
        <f t="shared" si="7"/>
        <v>◄</v>
      </c>
      <c r="D254" s="11"/>
      <c r="E254" s="12"/>
      <c r="F254" s="27" t="s">
        <v>994</v>
      </c>
      <c r="G254" s="4" t="s">
        <v>3883</v>
      </c>
      <c r="H254" s="2" t="s">
        <v>3890</v>
      </c>
      <c r="I254" s="18">
        <v>0</v>
      </c>
      <c r="J254" s="18" t="s">
        <v>3885</v>
      </c>
      <c r="K254" s="22" t="s">
        <v>3886</v>
      </c>
      <c r="L254" s="28">
        <v>0</v>
      </c>
      <c r="M254" s="23" t="s">
        <v>3887</v>
      </c>
      <c r="N254" s="20" t="s">
        <v>3888</v>
      </c>
      <c r="O254" s="3">
        <v>34834</v>
      </c>
      <c r="P254" s="34"/>
      <c r="Q254" s="35"/>
    </row>
    <row r="255" spans="1:17" ht="15" thickBot="1" x14ac:dyDescent="0.35">
      <c r="A255" s="41" t="s">
        <v>4513</v>
      </c>
      <c r="B255" s="15" t="str">
        <f t="shared" si="6"/>
        <v/>
      </c>
      <c r="C255" s="10" t="str">
        <f t="shared" si="7"/>
        <v>◄</v>
      </c>
      <c r="D255" s="11"/>
      <c r="E255" s="12"/>
      <c r="F255" s="27" t="s">
        <v>997</v>
      </c>
      <c r="G255" s="4" t="s">
        <v>3883</v>
      </c>
      <c r="H255" s="2" t="s">
        <v>5390</v>
      </c>
      <c r="I255" s="18" t="s">
        <v>4548</v>
      </c>
      <c r="J255" s="18" t="s">
        <v>3885</v>
      </c>
      <c r="K255" s="22" t="s">
        <v>2</v>
      </c>
      <c r="L255" s="28" t="s">
        <v>4561</v>
      </c>
      <c r="M255" s="23" t="s">
        <v>3887</v>
      </c>
      <c r="N255" s="20" t="s">
        <v>2</v>
      </c>
      <c r="O255" s="3">
        <v>34834</v>
      </c>
      <c r="P255" s="34"/>
      <c r="Q255" s="35"/>
    </row>
    <row r="256" spans="1:17" x14ac:dyDescent="0.3">
      <c r="A256" s="41" t="s">
        <v>4513</v>
      </c>
      <c r="B256" s="15" t="str">
        <f t="shared" si="6"/>
        <v/>
      </c>
      <c r="C256" s="10" t="str">
        <f t="shared" si="7"/>
        <v>◄</v>
      </c>
      <c r="D256" s="11"/>
      <c r="E256" s="12"/>
      <c r="F256" s="26" t="s">
        <v>1000</v>
      </c>
      <c r="G256" s="4" t="s">
        <v>3891</v>
      </c>
      <c r="H256" s="2" t="s">
        <v>3892</v>
      </c>
      <c r="I256" s="18" t="s">
        <v>10</v>
      </c>
      <c r="J256" s="18" t="s">
        <v>3893</v>
      </c>
      <c r="K256" s="22" t="s">
        <v>6</v>
      </c>
      <c r="L256" s="28">
        <v>0</v>
      </c>
      <c r="M256" s="23" t="s">
        <v>3894</v>
      </c>
      <c r="N256" s="20" t="s">
        <v>3895</v>
      </c>
      <c r="O256" s="3">
        <v>34841</v>
      </c>
      <c r="P256" s="32" t="s">
        <v>3896</v>
      </c>
      <c r="Q256" s="33">
        <v>0</v>
      </c>
    </row>
    <row r="257" spans="1:17" x14ac:dyDescent="0.3">
      <c r="A257" s="41" t="s">
        <v>4513</v>
      </c>
      <c r="B257" s="15" t="str">
        <f t="shared" si="6"/>
        <v/>
      </c>
      <c r="C257" s="10" t="str">
        <f t="shared" si="7"/>
        <v>◄</v>
      </c>
      <c r="D257" s="11"/>
      <c r="E257" s="12"/>
      <c r="F257" s="27" t="s">
        <v>1003</v>
      </c>
      <c r="G257" s="4" t="s">
        <v>3891</v>
      </c>
      <c r="H257" s="2" t="s">
        <v>3897</v>
      </c>
      <c r="I257" s="18" t="s">
        <v>10</v>
      </c>
      <c r="J257" s="18" t="s">
        <v>3893</v>
      </c>
      <c r="K257" s="22" t="s">
        <v>6</v>
      </c>
      <c r="L257" s="28">
        <v>0</v>
      </c>
      <c r="M257" s="23" t="s">
        <v>3894</v>
      </c>
      <c r="N257" s="20" t="s">
        <v>3895</v>
      </c>
      <c r="O257" s="3">
        <v>34841</v>
      </c>
      <c r="P257" s="34"/>
      <c r="Q257" s="35"/>
    </row>
    <row r="258" spans="1:17" x14ac:dyDescent="0.3">
      <c r="A258" s="41" t="s">
        <v>4513</v>
      </c>
      <c r="B258" s="15" t="str">
        <f t="shared" si="6"/>
        <v/>
      </c>
      <c r="C258" s="10" t="str">
        <f t="shared" si="7"/>
        <v>◄</v>
      </c>
      <c r="D258" s="11"/>
      <c r="E258" s="12"/>
      <c r="F258" s="27" t="s">
        <v>1005</v>
      </c>
      <c r="G258" s="4" t="s">
        <v>3891</v>
      </c>
      <c r="H258" s="2" t="s">
        <v>3898</v>
      </c>
      <c r="I258" s="18" t="s">
        <v>9</v>
      </c>
      <c r="J258" s="18" t="s">
        <v>3899</v>
      </c>
      <c r="K258" s="22" t="s">
        <v>6</v>
      </c>
      <c r="L258" s="28">
        <v>0</v>
      </c>
      <c r="M258" s="23" t="s">
        <v>3894</v>
      </c>
      <c r="N258" s="20" t="s">
        <v>3895</v>
      </c>
      <c r="O258" s="3">
        <v>34841</v>
      </c>
      <c r="P258" s="34"/>
      <c r="Q258" s="35"/>
    </row>
    <row r="259" spans="1:17" ht="15" thickBot="1" x14ac:dyDescent="0.35">
      <c r="A259" s="41" t="s">
        <v>4513</v>
      </c>
      <c r="B259" s="15" t="str">
        <f t="shared" si="6"/>
        <v/>
      </c>
      <c r="C259" s="10" t="str">
        <f t="shared" si="7"/>
        <v>◄</v>
      </c>
      <c r="D259" s="11"/>
      <c r="E259" s="12"/>
      <c r="F259" s="27" t="s">
        <v>1005</v>
      </c>
      <c r="G259" s="4" t="s">
        <v>3891</v>
      </c>
      <c r="H259" s="2" t="s">
        <v>5391</v>
      </c>
      <c r="I259" s="18" t="s">
        <v>4548</v>
      </c>
      <c r="J259" s="18" t="s">
        <v>3893</v>
      </c>
      <c r="K259" s="22" t="s">
        <v>2</v>
      </c>
      <c r="L259" s="28" t="s">
        <v>4561</v>
      </c>
      <c r="M259" s="23" t="s">
        <v>3894</v>
      </c>
      <c r="N259" s="20" t="s">
        <v>2</v>
      </c>
      <c r="O259" s="3">
        <v>34841</v>
      </c>
      <c r="P259" s="36"/>
      <c r="Q259" s="37"/>
    </row>
    <row r="260" spans="1:17" x14ac:dyDescent="0.3">
      <c r="A260" s="41" t="s">
        <v>4513</v>
      </c>
      <c r="B260" s="15" t="str">
        <f t="shared" si="6"/>
        <v/>
      </c>
      <c r="C260" s="10" t="str">
        <f t="shared" si="7"/>
        <v>◄</v>
      </c>
      <c r="D260" s="11"/>
      <c r="E260" s="12"/>
      <c r="F260" s="26" t="s">
        <v>1006</v>
      </c>
      <c r="G260" s="4" t="s">
        <v>3900</v>
      </c>
      <c r="H260" s="2" t="s">
        <v>3901</v>
      </c>
      <c r="I260" s="18">
        <v>0</v>
      </c>
      <c r="J260" s="18" t="s">
        <v>3902</v>
      </c>
      <c r="K260" s="22" t="s">
        <v>1147</v>
      </c>
      <c r="L260" s="28">
        <v>0</v>
      </c>
      <c r="M260" s="23" t="s">
        <v>3903</v>
      </c>
      <c r="N260" s="20" t="s">
        <v>3904</v>
      </c>
      <c r="O260" s="3">
        <v>34855</v>
      </c>
      <c r="P260" s="32" t="s">
        <v>3905</v>
      </c>
      <c r="Q260" s="33">
        <v>0</v>
      </c>
    </row>
    <row r="261" spans="1:17" x14ac:dyDescent="0.3">
      <c r="A261" s="41" t="s">
        <v>4513</v>
      </c>
      <c r="B261" s="15" t="str">
        <f t="shared" si="6"/>
        <v/>
      </c>
      <c r="C261" s="10" t="str">
        <f t="shared" si="7"/>
        <v>◄</v>
      </c>
      <c r="D261" s="11"/>
      <c r="E261" s="12"/>
      <c r="F261" s="27" t="s">
        <v>1009</v>
      </c>
      <c r="G261" s="4" t="s">
        <v>3900</v>
      </c>
      <c r="H261" s="2" t="s">
        <v>3906</v>
      </c>
      <c r="I261" s="18">
        <v>0</v>
      </c>
      <c r="J261" s="18" t="s">
        <v>3902</v>
      </c>
      <c r="K261" s="22" t="s">
        <v>3907</v>
      </c>
      <c r="L261" s="28">
        <v>0</v>
      </c>
      <c r="M261" s="23" t="s">
        <v>3903</v>
      </c>
      <c r="N261" s="20" t="s">
        <v>3904</v>
      </c>
      <c r="O261" s="3">
        <v>34855</v>
      </c>
      <c r="P261" s="34"/>
      <c r="Q261" s="35"/>
    </row>
    <row r="262" spans="1:17" ht="15" thickBot="1" x14ac:dyDescent="0.35">
      <c r="A262" s="41" t="s">
        <v>4513</v>
      </c>
      <c r="B262" s="15" t="str">
        <f t="shared" si="6"/>
        <v/>
      </c>
      <c r="C262" s="10" t="str">
        <f t="shared" si="7"/>
        <v>◄</v>
      </c>
      <c r="D262" s="11"/>
      <c r="E262" s="12"/>
      <c r="F262" s="27" t="s">
        <v>1012</v>
      </c>
      <c r="G262" s="4" t="s">
        <v>3900</v>
      </c>
      <c r="H262" s="2" t="s">
        <v>5392</v>
      </c>
      <c r="I262" s="18" t="s">
        <v>4548</v>
      </c>
      <c r="J262" s="18" t="s">
        <v>3902</v>
      </c>
      <c r="K262" s="22" t="s">
        <v>2</v>
      </c>
      <c r="L262" s="28" t="s">
        <v>4561</v>
      </c>
      <c r="M262" s="23" t="s">
        <v>3903</v>
      </c>
      <c r="N262" s="20" t="s">
        <v>2</v>
      </c>
      <c r="O262" s="3">
        <v>34855</v>
      </c>
      <c r="P262" s="34"/>
      <c r="Q262" s="35"/>
    </row>
    <row r="263" spans="1:17" x14ac:dyDescent="0.3">
      <c r="A263" s="41" t="s">
        <v>4513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6" t="s">
        <v>1014</v>
      </c>
      <c r="G263" s="4" t="s">
        <v>3900</v>
      </c>
      <c r="H263" s="2" t="s">
        <v>3908</v>
      </c>
      <c r="I263" s="18">
        <v>0</v>
      </c>
      <c r="J263" s="18">
        <v>2603</v>
      </c>
      <c r="K263" s="22" t="s">
        <v>2047</v>
      </c>
      <c r="L263" s="28">
        <v>0</v>
      </c>
      <c r="M263" s="23" t="s">
        <v>3903</v>
      </c>
      <c r="N263" s="20" t="s">
        <v>3904</v>
      </c>
      <c r="O263" s="3">
        <v>34855</v>
      </c>
      <c r="P263" s="32" t="s">
        <v>3905</v>
      </c>
      <c r="Q263" s="33">
        <v>0</v>
      </c>
    </row>
    <row r="264" spans="1:17" x14ac:dyDescent="0.3">
      <c r="A264" s="41" t="s">
        <v>4513</v>
      </c>
      <c r="B264" s="15" t="str">
        <f t="shared" si="8"/>
        <v/>
      </c>
      <c r="C264" s="10" t="str">
        <f t="shared" si="9"/>
        <v>◄</v>
      </c>
      <c r="D264" s="11"/>
      <c r="E264" s="12"/>
      <c r="F264" s="27" t="s">
        <v>1017</v>
      </c>
      <c r="G264" s="4" t="s">
        <v>3900</v>
      </c>
      <c r="H264" s="2" t="s">
        <v>3909</v>
      </c>
      <c r="I264" s="18">
        <v>0</v>
      </c>
      <c r="J264" s="18">
        <v>2603</v>
      </c>
      <c r="K264" s="22" t="s">
        <v>2047</v>
      </c>
      <c r="L264" s="28">
        <v>0</v>
      </c>
      <c r="M264" s="23" t="s">
        <v>3903</v>
      </c>
      <c r="N264" s="20" t="s">
        <v>3904</v>
      </c>
      <c r="O264" s="3">
        <v>34855</v>
      </c>
      <c r="P264" s="34"/>
      <c r="Q264" s="35"/>
    </row>
    <row r="265" spans="1:17" ht="15" thickBot="1" x14ac:dyDescent="0.35">
      <c r="A265" s="41" t="s">
        <v>4513</v>
      </c>
      <c r="B265" s="15" t="str">
        <f t="shared" si="8"/>
        <v/>
      </c>
      <c r="C265" s="10" t="str">
        <f t="shared" si="9"/>
        <v>◄</v>
      </c>
      <c r="D265" s="11"/>
      <c r="E265" s="12"/>
      <c r="F265" s="27" t="s">
        <v>1018</v>
      </c>
      <c r="G265" s="4" t="s">
        <v>3900</v>
      </c>
      <c r="H265" s="2" t="s">
        <v>5393</v>
      </c>
      <c r="I265" s="18" t="s">
        <v>4548</v>
      </c>
      <c r="J265" s="18">
        <v>2603</v>
      </c>
      <c r="K265" s="22" t="s">
        <v>2</v>
      </c>
      <c r="L265" s="28" t="s">
        <v>4561</v>
      </c>
      <c r="M265" s="23" t="s">
        <v>3903</v>
      </c>
      <c r="N265" s="20" t="s">
        <v>2</v>
      </c>
      <c r="O265" s="3">
        <v>34855</v>
      </c>
      <c r="P265" s="34"/>
      <c r="Q265" s="35"/>
    </row>
    <row r="266" spans="1:17" x14ac:dyDescent="0.3">
      <c r="A266" s="41" t="s">
        <v>4513</v>
      </c>
      <c r="B266" s="15" t="str">
        <f t="shared" si="8"/>
        <v/>
      </c>
      <c r="C266" s="10" t="str">
        <f t="shared" si="9"/>
        <v>◄</v>
      </c>
      <c r="D266" s="11"/>
      <c r="E266" s="12"/>
      <c r="F266" s="26" t="s">
        <v>1020</v>
      </c>
      <c r="G266" s="4" t="s">
        <v>3910</v>
      </c>
      <c r="H266" s="2" t="s">
        <v>3911</v>
      </c>
      <c r="I266" s="18">
        <v>0</v>
      </c>
      <c r="J266" s="18" t="s">
        <v>3912</v>
      </c>
      <c r="K266" s="22" t="s">
        <v>6</v>
      </c>
      <c r="L266" s="28">
        <v>0</v>
      </c>
      <c r="M266" s="23" t="s">
        <v>3913</v>
      </c>
      <c r="N266" s="20" t="s">
        <v>3914</v>
      </c>
      <c r="O266" s="3">
        <v>34876</v>
      </c>
      <c r="P266" s="32" t="s">
        <v>3915</v>
      </c>
      <c r="Q266" s="33">
        <v>0</v>
      </c>
    </row>
    <row r="267" spans="1:17" x14ac:dyDescent="0.3">
      <c r="A267" s="41" t="s">
        <v>4513</v>
      </c>
      <c r="B267" s="15" t="str">
        <f t="shared" si="8"/>
        <v/>
      </c>
      <c r="C267" s="10" t="str">
        <f t="shared" si="9"/>
        <v>◄</v>
      </c>
      <c r="D267" s="11"/>
      <c r="E267" s="12"/>
      <c r="F267" s="27" t="s">
        <v>1022</v>
      </c>
      <c r="G267" s="4" t="s">
        <v>3910</v>
      </c>
      <c r="H267" s="2" t="s">
        <v>3916</v>
      </c>
      <c r="I267" s="18">
        <v>0</v>
      </c>
      <c r="J267" s="18" t="s">
        <v>3912</v>
      </c>
      <c r="K267" s="22" t="s">
        <v>6</v>
      </c>
      <c r="L267" s="28">
        <v>0</v>
      </c>
      <c r="M267" s="23" t="s">
        <v>3913</v>
      </c>
      <c r="N267" s="20" t="s">
        <v>3914</v>
      </c>
      <c r="O267" s="3">
        <v>34876</v>
      </c>
      <c r="P267" s="34"/>
      <c r="Q267" s="35"/>
    </row>
    <row r="268" spans="1:17" ht="15" thickBot="1" x14ac:dyDescent="0.35">
      <c r="A268" s="41" t="s">
        <v>4513</v>
      </c>
      <c r="B268" s="15" t="str">
        <f t="shared" si="8"/>
        <v/>
      </c>
      <c r="C268" s="10" t="str">
        <f t="shared" si="9"/>
        <v>◄</v>
      </c>
      <c r="D268" s="11"/>
      <c r="E268" s="12"/>
      <c r="F268" s="27" t="s">
        <v>1024</v>
      </c>
      <c r="G268" s="4" t="s">
        <v>3910</v>
      </c>
      <c r="H268" s="2" t="s">
        <v>5394</v>
      </c>
      <c r="I268" s="18" t="s">
        <v>4548</v>
      </c>
      <c r="J268" s="18" t="s">
        <v>3912</v>
      </c>
      <c r="K268" s="22" t="s">
        <v>2</v>
      </c>
      <c r="L268" s="28" t="s">
        <v>4561</v>
      </c>
      <c r="M268" s="23" t="s">
        <v>3913</v>
      </c>
      <c r="N268" s="20" t="s">
        <v>2</v>
      </c>
      <c r="O268" s="3">
        <v>34876</v>
      </c>
      <c r="P268" s="34"/>
      <c r="Q268" s="35"/>
    </row>
    <row r="269" spans="1:17" x14ac:dyDescent="0.3">
      <c r="A269" s="41" t="s">
        <v>4513</v>
      </c>
      <c r="B269" s="15" t="str">
        <f t="shared" si="8"/>
        <v/>
      </c>
      <c r="C269" s="10" t="str">
        <f t="shared" si="9"/>
        <v>◄</v>
      </c>
      <c r="D269" s="11"/>
      <c r="E269" s="12"/>
      <c r="F269" s="26" t="s">
        <v>1026</v>
      </c>
      <c r="G269" s="4" t="s">
        <v>3910</v>
      </c>
      <c r="H269" s="2" t="s">
        <v>3917</v>
      </c>
      <c r="I269" s="18">
        <v>0</v>
      </c>
      <c r="J269" s="18">
        <v>2605</v>
      </c>
      <c r="K269" s="22" t="s">
        <v>3918</v>
      </c>
      <c r="L269" s="28">
        <v>0</v>
      </c>
      <c r="M269" s="23" t="s">
        <v>3913</v>
      </c>
      <c r="N269" s="20" t="s">
        <v>3914</v>
      </c>
      <c r="O269" s="3">
        <v>34876</v>
      </c>
      <c r="P269" s="32" t="s">
        <v>3915</v>
      </c>
      <c r="Q269" s="33">
        <v>0</v>
      </c>
    </row>
    <row r="270" spans="1:17" x14ac:dyDescent="0.3">
      <c r="A270" s="41" t="s">
        <v>4513</v>
      </c>
      <c r="B270" s="15" t="str">
        <f t="shared" si="8"/>
        <v/>
      </c>
      <c r="C270" s="10" t="str">
        <f t="shared" si="9"/>
        <v>◄</v>
      </c>
      <c r="D270" s="11"/>
      <c r="E270" s="12"/>
      <c r="F270" s="27" t="s">
        <v>1034</v>
      </c>
      <c r="G270" s="4" t="s">
        <v>3910</v>
      </c>
      <c r="H270" s="2" t="s">
        <v>3919</v>
      </c>
      <c r="I270" s="18">
        <v>0</v>
      </c>
      <c r="J270" s="18">
        <v>2605</v>
      </c>
      <c r="K270" s="22" t="s">
        <v>3918</v>
      </c>
      <c r="L270" s="28">
        <v>0</v>
      </c>
      <c r="M270" s="23" t="s">
        <v>3913</v>
      </c>
      <c r="N270" s="20" t="s">
        <v>3914</v>
      </c>
      <c r="O270" s="3">
        <v>34876</v>
      </c>
      <c r="P270" s="34"/>
      <c r="Q270" s="35"/>
    </row>
    <row r="271" spans="1:17" ht="15" thickBot="1" x14ac:dyDescent="0.35">
      <c r="A271" s="41" t="s">
        <v>4513</v>
      </c>
      <c r="B271" s="15" t="str">
        <f t="shared" si="8"/>
        <v/>
      </c>
      <c r="C271" s="10" t="str">
        <f t="shared" si="9"/>
        <v>◄</v>
      </c>
      <c r="D271" s="11"/>
      <c r="E271" s="12"/>
      <c r="F271" s="27" t="s">
        <v>1036</v>
      </c>
      <c r="G271" s="4" t="s">
        <v>3910</v>
      </c>
      <c r="H271" s="2" t="s">
        <v>5395</v>
      </c>
      <c r="I271" s="18" t="s">
        <v>4548</v>
      </c>
      <c r="J271" s="18">
        <v>2605</v>
      </c>
      <c r="K271" s="22" t="s">
        <v>2</v>
      </c>
      <c r="L271" s="28" t="s">
        <v>4561</v>
      </c>
      <c r="M271" s="23" t="s">
        <v>3913</v>
      </c>
      <c r="N271" s="20" t="s">
        <v>2</v>
      </c>
      <c r="O271" s="3">
        <v>34876</v>
      </c>
      <c r="P271" s="34"/>
      <c r="Q271" s="35"/>
    </row>
    <row r="272" spans="1:17" x14ac:dyDescent="0.3">
      <c r="A272" s="41" t="s">
        <v>4513</v>
      </c>
      <c r="B272" s="15" t="str">
        <f t="shared" si="8"/>
        <v/>
      </c>
      <c r="C272" s="10" t="str">
        <f t="shared" si="9"/>
        <v>◄</v>
      </c>
      <c r="D272" s="11"/>
      <c r="E272" s="12"/>
      <c r="F272" s="26" t="s">
        <v>1040</v>
      </c>
      <c r="G272" s="4" t="s">
        <v>3910</v>
      </c>
      <c r="H272" s="2" t="s">
        <v>3920</v>
      </c>
      <c r="I272" s="18">
        <v>0</v>
      </c>
      <c r="J272" s="18">
        <v>2606</v>
      </c>
      <c r="K272" s="22" t="s">
        <v>3921</v>
      </c>
      <c r="L272" s="28">
        <v>0</v>
      </c>
      <c r="M272" s="23" t="s">
        <v>3913</v>
      </c>
      <c r="N272" s="20" t="s">
        <v>3914</v>
      </c>
      <c r="O272" s="3">
        <v>34876</v>
      </c>
      <c r="P272" s="32" t="s">
        <v>3915</v>
      </c>
      <c r="Q272" s="33">
        <v>0</v>
      </c>
    </row>
    <row r="273" spans="1:17" x14ac:dyDescent="0.3">
      <c r="A273" s="41" t="s">
        <v>4513</v>
      </c>
      <c r="B273" s="15" t="str">
        <f t="shared" si="8"/>
        <v/>
      </c>
      <c r="C273" s="10" t="str">
        <f t="shared" si="9"/>
        <v>◄</v>
      </c>
      <c r="D273" s="11"/>
      <c r="E273" s="12"/>
      <c r="F273" s="27" t="s">
        <v>1047</v>
      </c>
      <c r="G273" s="4" t="s">
        <v>3910</v>
      </c>
      <c r="H273" s="2" t="s">
        <v>3923</v>
      </c>
      <c r="I273" s="18">
        <v>0</v>
      </c>
      <c r="J273" s="18">
        <v>2606</v>
      </c>
      <c r="K273" s="22" t="s">
        <v>3921</v>
      </c>
      <c r="L273" s="28">
        <v>0</v>
      </c>
      <c r="M273" s="23" t="s">
        <v>3913</v>
      </c>
      <c r="N273" s="20" t="s">
        <v>3914</v>
      </c>
      <c r="O273" s="3">
        <v>34876</v>
      </c>
      <c r="P273" s="34"/>
      <c r="Q273" s="35"/>
    </row>
    <row r="274" spans="1:17" x14ac:dyDescent="0.3">
      <c r="A274" s="41" t="s">
        <v>4513</v>
      </c>
      <c r="B274" s="15" t="str">
        <f t="shared" si="8"/>
        <v/>
      </c>
      <c r="C274" s="10" t="str">
        <f t="shared" si="9"/>
        <v>◄</v>
      </c>
      <c r="D274" s="11"/>
      <c r="E274" s="12"/>
      <c r="F274" s="27" t="s">
        <v>1049</v>
      </c>
      <c r="G274" s="4" t="s">
        <v>3910</v>
      </c>
      <c r="H274" s="2" t="s">
        <v>5396</v>
      </c>
      <c r="I274" s="18" t="s">
        <v>4548</v>
      </c>
      <c r="J274" s="18">
        <v>2606</v>
      </c>
      <c r="K274" s="22" t="s">
        <v>2</v>
      </c>
      <c r="L274" s="28" t="s">
        <v>4561</v>
      </c>
      <c r="M274" s="23" t="s">
        <v>3913</v>
      </c>
      <c r="N274" s="20" t="s">
        <v>2</v>
      </c>
      <c r="O274" s="3">
        <v>34876</v>
      </c>
      <c r="P274" s="34"/>
      <c r="Q274" s="35"/>
    </row>
    <row r="275" spans="1:17" ht="15" thickBot="1" x14ac:dyDescent="0.35">
      <c r="A275" s="41" t="s">
        <v>4513</v>
      </c>
      <c r="B275" s="15" t="str">
        <f t="shared" si="8"/>
        <v/>
      </c>
      <c r="C275" s="10" t="str">
        <f t="shared" si="9"/>
        <v>◄</v>
      </c>
      <c r="D275" s="11"/>
      <c r="E275" s="12"/>
      <c r="F275" s="26" t="s">
        <v>1040</v>
      </c>
      <c r="G275" s="4" t="s">
        <v>3910</v>
      </c>
      <c r="H275" s="2" t="s">
        <v>3922</v>
      </c>
      <c r="I275" s="18">
        <v>0</v>
      </c>
      <c r="J275" s="18">
        <v>2606</v>
      </c>
      <c r="K275" s="22" t="s">
        <v>597</v>
      </c>
      <c r="L275" s="28">
        <v>0</v>
      </c>
      <c r="M275" s="23" t="s">
        <v>3913</v>
      </c>
      <c r="N275" s="20" t="s">
        <v>3914</v>
      </c>
      <c r="O275" s="3">
        <v>34876</v>
      </c>
      <c r="P275" s="39"/>
      <c r="Q275" s="38"/>
    </row>
    <row r="276" spans="1:17" x14ac:dyDescent="0.3">
      <c r="A276" s="41" t="s">
        <v>4513</v>
      </c>
      <c r="B276" s="15" t="str">
        <f t="shared" si="8"/>
        <v/>
      </c>
      <c r="C276" s="10" t="str">
        <f t="shared" si="9"/>
        <v>◄</v>
      </c>
      <c r="D276" s="11"/>
      <c r="E276" s="12"/>
      <c r="F276" s="26" t="s">
        <v>1050</v>
      </c>
      <c r="G276" s="4" t="s">
        <v>3924</v>
      </c>
      <c r="H276" s="2" t="s">
        <v>3925</v>
      </c>
      <c r="I276" s="18" t="s">
        <v>10</v>
      </c>
      <c r="J276" s="18" t="s">
        <v>3926</v>
      </c>
      <c r="K276" s="22" t="s">
        <v>3942</v>
      </c>
      <c r="L276" s="28">
        <v>0</v>
      </c>
      <c r="M276" s="23" t="s">
        <v>3927</v>
      </c>
      <c r="N276" s="20" t="s">
        <v>3928</v>
      </c>
      <c r="O276" s="3">
        <v>34932</v>
      </c>
      <c r="P276" s="32" t="s">
        <v>3929</v>
      </c>
      <c r="Q276" s="33">
        <v>0</v>
      </c>
    </row>
    <row r="277" spans="1:17" x14ac:dyDescent="0.3">
      <c r="A277" s="41" t="s">
        <v>4513</v>
      </c>
      <c r="B277" s="15" t="str">
        <f t="shared" si="8"/>
        <v/>
      </c>
      <c r="C277" s="10" t="str">
        <f t="shared" si="9"/>
        <v>◄</v>
      </c>
      <c r="D277" s="11"/>
      <c r="E277" s="12"/>
      <c r="F277" s="27" t="s">
        <v>1057</v>
      </c>
      <c r="G277" s="4" t="s">
        <v>3924</v>
      </c>
      <c r="H277" s="2" t="s">
        <v>3930</v>
      </c>
      <c r="I277" s="18" t="s">
        <v>9</v>
      </c>
      <c r="J277" s="18">
        <v>2608</v>
      </c>
      <c r="K277" s="22" t="s">
        <v>8</v>
      </c>
      <c r="L277" s="28">
        <v>0</v>
      </c>
      <c r="M277" s="23" t="s">
        <v>3927</v>
      </c>
      <c r="N277" s="20" t="s">
        <v>3928</v>
      </c>
      <c r="O277" s="3">
        <v>34932</v>
      </c>
      <c r="P277" s="34"/>
      <c r="Q277" s="35"/>
    </row>
    <row r="278" spans="1:17" ht="15" thickBot="1" x14ac:dyDescent="0.35">
      <c r="A278" s="41" t="s">
        <v>4513</v>
      </c>
      <c r="B278" s="15" t="str">
        <f t="shared" si="8"/>
        <v/>
      </c>
      <c r="C278" s="10" t="str">
        <f t="shared" si="9"/>
        <v>◄</v>
      </c>
      <c r="D278" s="11"/>
      <c r="E278" s="12"/>
      <c r="F278" s="27" t="s">
        <v>1640</v>
      </c>
      <c r="G278" s="4" t="s">
        <v>3924</v>
      </c>
      <c r="H278" s="2" t="s">
        <v>5397</v>
      </c>
      <c r="I278" s="18" t="s">
        <v>4548</v>
      </c>
      <c r="J278" s="18" t="s">
        <v>3926</v>
      </c>
      <c r="K278" s="22" t="s">
        <v>3942</v>
      </c>
      <c r="L278" s="28">
        <v>0</v>
      </c>
      <c r="M278" s="23" t="s">
        <v>3927</v>
      </c>
      <c r="N278" s="20" t="s">
        <v>3928</v>
      </c>
      <c r="O278" s="3">
        <v>34932</v>
      </c>
      <c r="P278" s="34"/>
      <c r="Q278" s="35"/>
    </row>
    <row r="279" spans="1:17" x14ac:dyDescent="0.3">
      <c r="A279" s="41" t="s">
        <v>4513</v>
      </c>
      <c r="B279" s="15" t="str">
        <f t="shared" si="8"/>
        <v/>
      </c>
      <c r="C279" s="10" t="str">
        <f t="shared" si="9"/>
        <v>◄</v>
      </c>
      <c r="D279" s="11"/>
      <c r="E279" s="12"/>
      <c r="F279" s="26" t="s">
        <v>1059</v>
      </c>
      <c r="G279" s="4" t="s">
        <v>3931</v>
      </c>
      <c r="H279" s="2" t="s">
        <v>3932</v>
      </c>
      <c r="I279" s="18" t="s">
        <v>1854</v>
      </c>
      <c r="J279" s="18" t="s">
        <v>3933</v>
      </c>
      <c r="K279" s="22" t="s">
        <v>3746</v>
      </c>
      <c r="L279" s="28">
        <v>0</v>
      </c>
      <c r="M279" s="23" t="s">
        <v>3927</v>
      </c>
      <c r="N279" s="20" t="s">
        <v>3928</v>
      </c>
      <c r="O279" s="3" t="s">
        <v>3934</v>
      </c>
      <c r="P279" s="32" t="s">
        <v>3935</v>
      </c>
      <c r="Q279" s="33">
        <v>0</v>
      </c>
    </row>
    <row r="280" spans="1:17" x14ac:dyDescent="0.3">
      <c r="A280" s="41" t="s">
        <v>4513</v>
      </c>
      <c r="B280" s="15" t="str">
        <f t="shared" si="8"/>
        <v/>
      </c>
      <c r="C280" s="10" t="str">
        <f t="shared" si="9"/>
        <v>◄</v>
      </c>
      <c r="D280" s="11"/>
      <c r="E280" s="12"/>
      <c r="F280" s="27" t="s">
        <v>1066</v>
      </c>
      <c r="G280" s="4" t="s">
        <v>3931</v>
      </c>
      <c r="H280" s="2" t="s">
        <v>3930</v>
      </c>
      <c r="I280" s="18" t="s">
        <v>705</v>
      </c>
      <c r="J280" s="18" t="s">
        <v>3933</v>
      </c>
      <c r="K280" s="22" t="s">
        <v>3746</v>
      </c>
      <c r="L280" s="28">
        <v>0</v>
      </c>
      <c r="M280" s="23" t="s">
        <v>3927</v>
      </c>
      <c r="N280" s="20" t="s">
        <v>3928</v>
      </c>
      <c r="O280" s="3" t="s">
        <v>3934</v>
      </c>
      <c r="P280" s="34"/>
      <c r="Q280" s="35"/>
    </row>
    <row r="281" spans="1:17" ht="15" thickBot="1" x14ac:dyDescent="0.35">
      <c r="A281" s="41" t="s">
        <v>4513</v>
      </c>
      <c r="B281" s="15" t="str">
        <f t="shared" si="8"/>
        <v/>
      </c>
      <c r="C281" s="10" t="str">
        <f t="shared" si="9"/>
        <v>◄</v>
      </c>
      <c r="D281" s="11"/>
      <c r="E281" s="12"/>
      <c r="F281" s="27" t="s">
        <v>1648</v>
      </c>
      <c r="G281" s="4" t="s">
        <v>3931</v>
      </c>
      <c r="H281" s="2" t="s">
        <v>3936</v>
      </c>
      <c r="I281" s="18" t="s">
        <v>1811</v>
      </c>
      <c r="J281" s="18" t="s">
        <v>3933</v>
      </c>
      <c r="K281" s="22" t="s">
        <v>3746</v>
      </c>
      <c r="L281" s="28">
        <v>0</v>
      </c>
      <c r="M281" s="23" t="s">
        <v>3927</v>
      </c>
      <c r="N281" s="20" t="s">
        <v>3928</v>
      </c>
      <c r="O281" s="3" t="s">
        <v>3934</v>
      </c>
      <c r="P281" s="34"/>
      <c r="Q281" s="35"/>
    </row>
    <row r="282" spans="1:17" x14ac:dyDescent="0.3">
      <c r="A282" s="41" t="s">
        <v>4513</v>
      </c>
      <c r="B282" s="15" t="str">
        <f t="shared" si="8"/>
        <v/>
      </c>
      <c r="C282" s="10" t="str">
        <f t="shared" si="9"/>
        <v>◄</v>
      </c>
      <c r="D282" s="11"/>
      <c r="E282" s="12"/>
      <c r="F282" s="26" t="s">
        <v>1068</v>
      </c>
      <c r="G282" s="4" t="s">
        <v>3931</v>
      </c>
      <c r="H282" s="2" t="s">
        <v>3937</v>
      </c>
      <c r="I282" s="18" t="s">
        <v>9</v>
      </c>
      <c r="J282" s="18">
        <v>2609</v>
      </c>
      <c r="K282" s="22" t="s">
        <v>3938</v>
      </c>
      <c r="L282" s="28">
        <v>0</v>
      </c>
      <c r="M282" s="23" t="s">
        <v>3927</v>
      </c>
      <c r="N282" s="20" t="s">
        <v>3928</v>
      </c>
      <c r="O282" s="3" t="s">
        <v>3934</v>
      </c>
      <c r="P282" s="32" t="s">
        <v>3935</v>
      </c>
      <c r="Q282" s="33">
        <v>0</v>
      </c>
    </row>
    <row r="283" spans="1:17" x14ac:dyDescent="0.3">
      <c r="A283" s="41" t="s">
        <v>4513</v>
      </c>
      <c r="B283" s="15" t="str">
        <f t="shared" si="8"/>
        <v/>
      </c>
      <c r="C283" s="10" t="str">
        <f t="shared" si="9"/>
        <v>◄</v>
      </c>
      <c r="D283" s="11"/>
      <c r="E283" s="12"/>
      <c r="F283" s="27" t="s">
        <v>1074</v>
      </c>
      <c r="G283" s="4" t="s">
        <v>3931</v>
      </c>
      <c r="H283" s="2" t="s">
        <v>3939</v>
      </c>
      <c r="I283" s="18" t="s">
        <v>9</v>
      </c>
      <c r="J283" s="18">
        <v>2609</v>
      </c>
      <c r="K283" s="22" t="s">
        <v>3938</v>
      </c>
      <c r="L283" s="28">
        <v>0</v>
      </c>
      <c r="M283" s="23" t="s">
        <v>3927</v>
      </c>
      <c r="N283" s="20" t="s">
        <v>3928</v>
      </c>
      <c r="O283" s="3" t="s">
        <v>3934</v>
      </c>
      <c r="P283" s="34"/>
      <c r="Q283" s="35"/>
    </row>
    <row r="284" spans="1:17" ht="15" thickBot="1" x14ac:dyDescent="0.35">
      <c r="A284" s="41" t="s">
        <v>4513</v>
      </c>
      <c r="B284" s="15" t="str">
        <f t="shared" si="8"/>
        <v/>
      </c>
      <c r="C284" s="10" t="str">
        <f t="shared" si="9"/>
        <v>◄</v>
      </c>
      <c r="D284" s="11"/>
      <c r="E284" s="12"/>
      <c r="F284" s="27" t="s">
        <v>1657</v>
      </c>
      <c r="G284" s="4" t="s">
        <v>3931</v>
      </c>
      <c r="H284" s="2" t="s">
        <v>3940</v>
      </c>
      <c r="I284" s="18" t="s">
        <v>10</v>
      </c>
      <c r="J284" s="18">
        <v>2609</v>
      </c>
      <c r="K284" s="22" t="s">
        <v>3938</v>
      </c>
      <c r="L284" s="28">
        <v>0</v>
      </c>
      <c r="M284" s="23" t="s">
        <v>3927</v>
      </c>
      <c r="N284" s="20" t="s">
        <v>3928</v>
      </c>
      <c r="O284" s="3" t="s">
        <v>3934</v>
      </c>
      <c r="P284" s="34"/>
      <c r="Q284" s="35"/>
    </row>
    <row r="285" spans="1:17" x14ac:dyDescent="0.3">
      <c r="A285" s="41" t="s">
        <v>4513</v>
      </c>
      <c r="B285" s="15" t="str">
        <f t="shared" si="8"/>
        <v/>
      </c>
      <c r="C285" s="10" t="str">
        <f t="shared" si="9"/>
        <v>◄</v>
      </c>
      <c r="D285" s="11"/>
      <c r="E285" s="12"/>
      <c r="F285" s="26" t="s">
        <v>1076</v>
      </c>
      <c r="G285" s="4" t="s">
        <v>3931</v>
      </c>
      <c r="H285" s="2" t="s">
        <v>3941</v>
      </c>
      <c r="I285" s="18" t="s">
        <v>1735</v>
      </c>
      <c r="J285" s="18">
        <v>2610</v>
      </c>
      <c r="K285" s="22" t="s">
        <v>3942</v>
      </c>
      <c r="L285" s="28">
        <v>0</v>
      </c>
      <c r="M285" s="23" t="s">
        <v>3927</v>
      </c>
      <c r="N285" s="20" t="s">
        <v>3928</v>
      </c>
      <c r="O285" s="3" t="s">
        <v>3934</v>
      </c>
      <c r="P285" s="32" t="s">
        <v>3935</v>
      </c>
      <c r="Q285" s="33">
        <v>0</v>
      </c>
    </row>
    <row r="286" spans="1:17" x14ac:dyDescent="0.3">
      <c r="A286" s="41" t="s">
        <v>4513</v>
      </c>
      <c r="B286" s="15" t="str">
        <f t="shared" si="8"/>
        <v/>
      </c>
      <c r="C286" s="10" t="str">
        <f t="shared" si="9"/>
        <v>◄</v>
      </c>
      <c r="D286" s="11"/>
      <c r="E286" s="12"/>
      <c r="F286" s="27" t="s">
        <v>1083</v>
      </c>
      <c r="G286" s="4" t="s">
        <v>3931</v>
      </c>
      <c r="H286" s="2" t="s">
        <v>3943</v>
      </c>
      <c r="I286" s="18" t="s">
        <v>13</v>
      </c>
      <c r="J286" s="18">
        <v>2610</v>
      </c>
      <c r="K286" s="22" t="s">
        <v>3942</v>
      </c>
      <c r="L286" s="28">
        <v>0</v>
      </c>
      <c r="M286" s="23" t="s">
        <v>3927</v>
      </c>
      <c r="N286" s="20" t="s">
        <v>3928</v>
      </c>
      <c r="O286" s="3" t="s">
        <v>3934</v>
      </c>
      <c r="P286" s="34"/>
      <c r="Q286" s="35"/>
    </row>
    <row r="287" spans="1:17" ht="15" thickBot="1" x14ac:dyDescent="0.35">
      <c r="A287" s="41" t="s">
        <v>4513</v>
      </c>
      <c r="B287" s="15" t="str">
        <f t="shared" si="8"/>
        <v/>
      </c>
      <c r="C287" s="10" t="str">
        <f t="shared" si="9"/>
        <v>◄</v>
      </c>
      <c r="D287" s="11"/>
      <c r="E287" s="12"/>
      <c r="F287" s="27" t="s">
        <v>1085</v>
      </c>
      <c r="G287" s="4" t="s">
        <v>3931</v>
      </c>
      <c r="H287" s="2" t="s">
        <v>3944</v>
      </c>
      <c r="I287" s="18" t="s">
        <v>13</v>
      </c>
      <c r="J287" s="18">
        <v>2610</v>
      </c>
      <c r="K287" s="22" t="s">
        <v>3942</v>
      </c>
      <c r="L287" s="28">
        <v>0</v>
      </c>
      <c r="M287" s="23" t="s">
        <v>3927</v>
      </c>
      <c r="N287" s="20" t="s">
        <v>3928</v>
      </c>
      <c r="O287" s="3" t="s">
        <v>3934</v>
      </c>
      <c r="P287" s="34"/>
      <c r="Q287" s="35"/>
    </row>
    <row r="288" spans="1:17" x14ac:dyDescent="0.3">
      <c r="A288" s="41" t="s">
        <v>4513</v>
      </c>
      <c r="B288" s="15" t="str">
        <f t="shared" si="8"/>
        <v/>
      </c>
      <c r="C288" s="10" t="str">
        <f t="shared" si="9"/>
        <v>◄</v>
      </c>
      <c r="D288" s="11"/>
      <c r="E288" s="12"/>
      <c r="F288" s="26" t="s">
        <v>1086</v>
      </c>
      <c r="G288" s="4" t="s">
        <v>3931</v>
      </c>
      <c r="H288" s="2" t="s">
        <v>3945</v>
      </c>
      <c r="I288" s="18" t="s">
        <v>14</v>
      </c>
      <c r="J288" s="18">
        <v>2611</v>
      </c>
      <c r="K288" s="22" t="s">
        <v>6</v>
      </c>
      <c r="L288" s="28">
        <v>0</v>
      </c>
      <c r="M288" s="23" t="s">
        <v>3927</v>
      </c>
      <c r="N288" s="20" t="s">
        <v>3928</v>
      </c>
      <c r="O288" s="3" t="s">
        <v>3934</v>
      </c>
      <c r="P288" s="32" t="s">
        <v>3935</v>
      </c>
      <c r="Q288" s="33">
        <v>0</v>
      </c>
    </row>
    <row r="289" spans="1:17" x14ac:dyDescent="0.3">
      <c r="A289" s="41" t="s">
        <v>4513</v>
      </c>
      <c r="B289" s="15" t="str">
        <f t="shared" si="8"/>
        <v/>
      </c>
      <c r="C289" s="10" t="str">
        <f t="shared" si="9"/>
        <v>◄</v>
      </c>
      <c r="D289" s="11"/>
      <c r="E289" s="12"/>
      <c r="F289" s="27" t="s">
        <v>1090</v>
      </c>
      <c r="G289" s="4" t="s">
        <v>3931</v>
      </c>
      <c r="H289" s="2" t="s">
        <v>3946</v>
      </c>
      <c r="I289" s="18" t="s">
        <v>13</v>
      </c>
      <c r="J289" s="18">
        <v>2611</v>
      </c>
      <c r="K289" s="22" t="s">
        <v>6</v>
      </c>
      <c r="L289" s="28">
        <v>0</v>
      </c>
      <c r="M289" s="23" t="s">
        <v>3927</v>
      </c>
      <c r="N289" s="20" t="s">
        <v>3928</v>
      </c>
      <c r="O289" s="3" t="s">
        <v>3934</v>
      </c>
      <c r="P289" s="34"/>
      <c r="Q289" s="35"/>
    </row>
    <row r="290" spans="1:17" ht="15" thickBot="1" x14ac:dyDescent="0.35">
      <c r="A290" s="41" t="s">
        <v>4513</v>
      </c>
      <c r="B290" s="15" t="str">
        <f t="shared" si="8"/>
        <v/>
      </c>
      <c r="C290" s="10" t="str">
        <f t="shared" si="9"/>
        <v>◄</v>
      </c>
      <c r="D290" s="11"/>
      <c r="E290" s="12"/>
      <c r="F290" s="27" t="s">
        <v>1669</v>
      </c>
      <c r="G290" s="4" t="s">
        <v>3931</v>
      </c>
      <c r="H290" s="2" t="s">
        <v>3947</v>
      </c>
      <c r="I290" s="18" t="s">
        <v>13</v>
      </c>
      <c r="J290" s="18">
        <v>2611</v>
      </c>
      <c r="K290" s="22" t="s">
        <v>8</v>
      </c>
      <c r="L290" s="28">
        <v>0</v>
      </c>
      <c r="M290" s="23" t="s">
        <v>3927</v>
      </c>
      <c r="N290" s="20" t="s">
        <v>3928</v>
      </c>
      <c r="O290" s="3" t="s">
        <v>3934</v>
      </c>
      <c r="P290" s="34"/>
      <c r="Q290" s="35"/>
    </row>
    <row r="291" spans="1:17" x14ac:dyDescent="0.3">
      <c r="A291" s="41" t="s">
        <v>4513</v>
      </c>
      <c r="B291" s="15" t="str">
        <f t="shared" si="8"/>
        <v/>
      </c>
      <c r="C291" s="10" t="str">
        <f t="shared" si="9"/>
        <v>◄</v>
      </c>
      <c r="D291" s="11"/>
      <c r="E291" s="12"/>
      <c r="F291" s="26" t="s">
        <v>1092</v>
      </c>
      <c r="G291" s="4" t="s">
        <v>3931</v>
      </c>
      <c r="H291" s="2" t="s">
        <v>5398</v>
      </c>
      <c r="I291" s="18" t="s">
        <v>4548</v>
      </c>
      <c r="J291" s="18" t="s">
        <v>3933</v>
      </c>
      <c r="K291" s="22" t="s">
        <v>2</v>
      </c>
      <c r="L291" s="28" t="s">
        <v>4561</v>
      </c>
      <c r="M291" s="23" t="s">
        <v>3927</v>
      </c>
      <c r="N291" s="20" t="s">
        <v>2</v>
      </c>
      <c r="O291" s="3" t="s">
        <v>3934</v>
      </c>
      <c r="P291" s="32" t="s">
        <v>3935</v>
      </c>
      <c r="Q291" s="33">
        <v>0</v>
      </c>
    </row>
    <row r="292" spans="1:17" x14ac:dyDescent="0.3">
      <c r="A292" s="41" t="s">
        <v>4513</v>
      </c>
      <c r="B292" s="15" t="str">
        <f t="shared" si="8"/>
        <v/>
      </c>
      <c r="C292" s="10" t="str">
        <f t="shared" si="9"/>
        <v>◄</v>
      </c>
      <c r="D292" s="11"/>
      <c r="E292" s="12"/>
      <c r="F292" s="27" t="s">
        <v>1099</v>
      </c>
      <c r="G292" s="4" t="s">
        <v>3931</v>
      </c>
      <c r="H292" s="2" t="s">
        <v>5399</v>
      </c>
      <c r="I292" s="18" t="s">
        <v>4548</v>
      </c>
      <c r="J292" s="18">
        <v>2610</v>
      </c>
      <c r="K292" s="22" t="s">
        <v>2</v>
      </c>
      <c r="L292" s="28" t="s">
        <v>4561</v>
      </c>
      <c r="M292" s="23" t="s">
        <v>3927</v>
      </c>
      <c r="N292" s="20" t="s">
        <v>2</v>
      </c>
      <c r="O292" s="3" t="s">
        <v>3934</v>
      </c>
      <c r="P292" s="34"/>
      <c r="Q292" s="35"/>
    </row>
    <row r="293" spans="1:17" x14ac:dyDescent="0.3">
      <c r="A293" s="41" t="s">
        <v>4513</v>
      </c>
      <c r="B293" s="15" t="str">
        <f t="shared" si="8"/>
        <v/>
      </c>
      <c r="C293" s="10" t="str">
        <f t="shared" si="9"/>
        <v>◄</v>
      </c>
      <c r="D293" s="11"/>
      <c r="E293" s="12"/>
      <c r="F293" s="26" t="s">
        <v>1092</v>
      </c>
      <c r="G293" s="4" t="s">
        <v>3931</v>
      </c>
      <c r="H293" s="2" t="s">
        <v>5400</v>
      </c>
      <c r="I293" s="18" t="s">
        <v>4548</v>
      </c>
      <c r="J293" s="18">
        <v>2609</v>
      </c>
      <c r="K293" s="22" t="s">
        <v>2</v>
      </c>
      <c r="L293" s="28" t="s">
        <v>4561</v>
      </c>
      <c r="M293" s="23" t="s">
        <v>3927</v>
      </c>
      <c r="N293" s="20" t="s">
        <v>2</v>
      </c>
      <c r="O293" s="3" t="s">
        <v>3934</v>
      </c>
      <c r="P293" s="39"/>
      <c r="Q293" s="38"/>
    </row>
    <row r="294" spans="1:17" ht="15" thickBot="1" x14ac:dyDescent="0.35">
      <c r="A294" s="41" t="s">
        <v>4513</v>
      </c>
      <c r="B294" s="15" t="str">
        <f t="shared" si="8"/>
        <v/>
      </c>
      <c r="C294" s="10" t="str">
        <f t="shared" si="9"/>
        <v>◄</v>
      </c>
      <c r="D294" s="11"/>
      <c r="E294" s="12"/>
      <c r="F294" s="27" t="s">
        <v>1099</v>
      </c>
      <c r="G294" s="4" t="s">
        <v>3931</v>
      </c>
      <c r="H294" s="2" t="s">
        <v>5401</v>
      </c>
      <c r="I294" s="18" t="s">
        <v>4548</v>
      </c>
      <c r="J294" s="18">
        <v>2611</v>
      </c>
      <c r="K294" s="22" t="s">
        <v>2</v>
      </c>
      <c r="L294" s="28" t="s">
        <v>4561</v>
      </c>
      <c r="M294" s="23" t="s">
        <v>3927</v>
      </c>
      <c r="N294" s="20" t="s">
        <v>2</v>
      </c>
      <c r="O294" s="3" t="s">
        <v>3934</v>
      </c>
      <c r="P294" s="39"/>
      <c r="Q294" s="38"/>
    </row>
    <row r="295" spans="1:17" x14ac:dyDescent="0.3">
      <c r="A295" s="41" t="s">
        <v>4513</v>
      </c>
      <c r="B295" s="15" t="str">
        <f t="shared" si="8"/>
        <v/>
      </c>
      <c r="C295" s="10" t="str">
        <f t="shared" si="9"/>
        <v>◄</v>
      </c>
      <c r="D295" s="11"/>
      <c r="E295" s="12"/>
      <c r="F295" s="26" t="s">
        <v>1102</v>
      </c>
      <c r="G295" s="4" t="s">
        <v>3948</v>
      </c>
      <c r="H295" s="2" t="s">
        <v>3949</v>
      </c>
      <c r="I295" s="18">
        <v>0</v>
      </c>
      <c r="J295" s="18" t="s">
        <v>3950</v>
      </c>
      <c r="K295" s="22" t="s">
        <v>6</v>
      </c>
      <c r="L295" s="28">
        <v>0</v>
      </c>
      <c r="M295" s="23" t="s">
        <v>3951</v>
      </c>
      <c r="N295" s="20" t="s">
        <v>3952</v>
      </c>
      <c r="O295" s="3">
        <v>34953</v>
      </c>
      <c r="P295" s="32" t="s">
        <v>3953</v>
      </c>
      <c r="Q295" s="33">
        <v>0</v>
      </c>
    </row>
    <row r="296" spans="1:17" x14ac:dyDescent="0.3">
      <c r="A296" s="41" t="s">
        <v>4513</v>
      </c>
      <c r="B296" s="15" t="str">
        <f t="shared" si="8"/>
        <v/>
      </c>
      <c r="C296" s="10" t="str">
        <f t="shared" si="9"/>
        <v>◄</v>
      </c>
      <c r="D296" s="11"/>
      <c r="E296" s="12"/>
      <c r="F296" s="27" t="s">
        <v>1108</v>
      </c>
      <c r="G296" s="4" t="s">
        <v>3948</v>
      </c>
      <c r="H296" s="2" t="s">
        <v>3954</v>
      </c>
      <c r="I296" s="18">
        <v>0</v>
      </c>
      <c r="J296" s="18" t="s">
        <v>3950</v>
      </c>
      <c r="K296" s="22" t="s">
        <v>6</v>
      </c>
      <c r="L296" s="28">
        <v>0</v>
      </c>
      <c r="M296" s="23" t="s">
        <v>3951</v>
      </c>
      <c r="N296" s="20" t="s">
        <v>3952</v>
      </c>
      <c r="O296" s="3">
        <v>34953</v>
      </c>
      <c r="P296" s="34"/>
      <c r="Q296" s="35"/>
    </row>
    <row r="297" spans="1:17" ht="15" thickBot="1" x14ac:dyDescent="0.35">
      <c r="A297" s="41" t="s">
        <v>4513</v>
      </c>
      <c r="B297" s="15" t="str">
        <f t="shared" si="8"/>
        <v/>
      </c>
      <c r="C297" s="10" t="str">
        <f t="shared" si="9"/>
        <v>◄</v>
      </c>
      <c r="D297" s="11"/>
      <c r="E297" s="12"/>
      <c r="F297" s="27" t="s">
        <v>1110</v>
      </c>
      <c r="G297" s="4" t="s">
        <v>3948</v>
      </c>
      <c r="H297" s="2" t="s">
        <v>5402</v>
      </c>
      <c r="I297" s="18" t="s">
        <v>4548</v>
      </c>
      <c r="J297" s="18" t="s">
        <v>3950</v>
      </c>
      <c r="K297" s="22" t="s">
        <v>2</v>
      </c>
      <c r="L297" s="28" t="s">
        <v>4561</v>
      </c>
      <c r="M297" s="23" t="s">
        <v>3951</v>
      </c>
      <c r="N297" s="20" t="s">
        <v>2</v>
      </c>
      <c r="O297" s="3">
        <v>34953</v>
      </c>
      <c r="P297" s="34"/>
      <c r="Q297" s="35"/>
    </row>
    <row r="298" spans="1:17" x14ac:dyDescent="0.3">
      <c r="A298" s="41" t="s">
        <v>4513</v>
      </c>
      <c r="B298" s="15" t="str">
        <f t="shared" si="8"/>
        <v/>
      </c>
      <c r="C298" s="10" t="str">
        <f t="shared" si="9"/>
        <v>◄</v>
      </c>
      <c r="D298" s="11"/>
      <c r="E298" s="12"/>
      <c r="F298" s="26" t="s">
        <v>1113</v>
      </c>
      <c r="G298" s="4" t="s">
        <v>3948</v>
      </c>
      <c r="H298" s="2" t="s">
        <v>3955</v>
      </c>
      <c r="I298" s="18" t="s">
        <v>1735</v>
      </c>
      <c r="J298" s="18">
        <v>2613</v>
      </c>
      <c r="K298" s="22" t="s">
        <v>612</v>
      </c>
      <c r="L298" s="28">
        <v>0</v>
      </c>
      <c r="M298" s="23" t="s">
        <v>3951</v>
      </c>
      <c r="N298" s="20" t="s">
        <v>3952</v>
      </c>
      <c r="O298" s="3">
        <v>34953</v>
      </c>
      <c r="P298" s="32" t="s">
        <v>3953</v>
      </c>
      <c r="Q298" s="33">
        <v>0</v>
      </c>
    </row>
    <row r="299" spans="1:17" x14ac:dyDescent="0.3">
      <c r="A299" s="41" t="s">
        <v>4513</v>
      </c>
      <c r="B299" s="15" t="str">
        <f t="shared" si="8"/>
        <v/>
      </c>
      <c r="C299" s="10" t="str">
        <f t="shared" si="9"/>
        <v>◄</v>
      </c>
      <c r="D299" s="11"/>
      <c r="E299" s="12"/>
      <c r="F299" s="27" t="s">
        <v>1115</v>
      </c>
      <c r="G299" s="4" t="s">
        <v>3948</v>
      </c>
      <c r="H299" s="2" t="s">
        <v>3956</v>
      </c>
      <c r="I299" s="18" t="s">
        <v>14</v>
      </c>
      <c r="J299" s="18">
        <v>2613</v>
      </c>
      <c r="K299" s="22" t="s">
        <v>612</v>
      </c>
      <c r="L299" s="28">
        <v>0</v>
      </c>
      <c r="M299" s="23" t="s">
        <v>3951</v>
      </c>
      <c r="N299" s="20" t="s">
        <v>3952</v>
      </c>
      <c r="O299" s="3">
        <v>34953</v>
      </c>
      <c r="P299" s="34"/>
      <c r="Q299" s="35"/>
    </row>
    <row r="300" spans="1:17" ht="15" thickBot="1" x14ac:dyDescent="0.35">
      <c r="A300" s="41" t="s">
        <v>4513</v>
      </c>
      <c r="B300" s="15" t="str">
        <f t="shared" si="8"/>
        <v/>
      </c>
      <c r="C300" s="10" t="str">
        <f t="shared" si="9"/>
        <v>◄</v>
      </c>
      <c r="D300" s="11"/>
      <c r="E300" s="12"/>
      <c r="F300" s="27" t="s">
        <v>1117</v>
      </c>
      <c r="G300" s="4" t="s">
        <v>3948</v>
      </c>
      <c r="H300" s="2" t="s">
        <v>5403</v>
      </c>
      <c r="I300" s="18" t="s">
        <v>4548</v>
      </c>
      <c r="J300" s="18">
        <v>2613</v>
      </c>
      <c r="K300" s="22" t="s">
        <v>2</v>
      </c>
      <c r="L300" s="28" t="s">
        <v>4561</v>
      </c>
      <c r="M300" s="23" t="s">
        <v>3951</v>
      </c>
      <c r="N300" s="20" t="s">
        <v>2</v>
      </c>
      <c r="O300" s="3">
        <v>34953</v>
      </c>
      <c r="P300" s="34"/>
      <c r="Q300" s="35"/>
    </row>
    <row r="301" spans="1:17" x14ac:dyDescent="0.3">
      <c r="A301" s="41" t="s">
        <v>4513</v>
      </c>
      <c r="B301" s="15" t="str">
        <f t="shared" si="8"/>
        <v/>
      </c>
      <c r="C301" s="10" t="str">
        <f t="shared" si="9"/>
        <v>◄</v>
      </c>
      <c r="D301" s="11"/>
      <c r="E301" s="12"/>
      <c r="F301" s="26" t="s">
        <v>1119</v>
      </c>
      <c r="G301" s="4" t="s">
        <v>3948</v>
      </c>
      <c r="H301" s="2" t="s">
        <v>3957</v>
      </c>
      <c r="I301" s="18">
        <v>0</v>
      </c>
      <c r="J301" s="18">
        <v>2614</v>
      </c>
      <c r="K301" s="22" t="s">
        <v>2140</v>
      </c>
      <c r="L301" s="28">
        <v>0</v>
      </c>
      <c r="M301" s="23" t="s">
        <v>3951</v>
      </c>
      <c r="N301" s="20" t="s">
        <v>3952</v>
      </c>
      <c r="O301" s="3">
        <v>34953</v>
      </c>
      <c r="P301" s="32" t="s">
        <v>3953</v>
      </c>
      <c r="Q301" s="33">
        <v>0</v>
      </c>
    </row>
    <row r="302" spans="1:17" x14ac:dyDescent="0.3">
      <c r="A302" s="41" t="s">
        <v>4513</v>
      </c>
      <c r="B302" s="15" t="str">
        <f t="shared" si="8"/>
        <v/>
      </c>
      <c r="C302" s="10" t="str">
        <f t="shared" si="9"/>
        <v>◄</v>
      </c>
      <c r="D302" s="11"/>
      <c r="E302" s="12"/>
      <c r="F302" s="27" t="s">
        <v>1121</v>
      </c>
      <c r="G302" s="4" t="s">
        <v>3948</v>
      </c>
      <c r="H302" s="2" t="s">
        <v>3958</v>
      </c>
      <c r="I302" s="18">
        <v>0</v>
      </c>
      <c r="J302" s="18">
        <v>2614</v>
      </c>
      <c r="K302" s="22" t="s">
        <v>2140</v>
      </c>
      <c r="L302" s="28">
        <v>0</v>
      </c>
      <c r="M302" s="23" t="s">
        <v>3951</v>
      </c>
      <c r="N302" s="20" t="s">
        <v>3952</v>
      </c>
      <c r="O302" s="3">
        <v>34953</v>
      </c>
      <c r="P302" s="34"/>
      <c r="Q302" s="35"/>
    </row>
    <row r="303" spans="1:17" ht="15" thickBot="1" x14ac:dyDescent="0.35">
      <c r="A303" s="41" t="s">
        <v>4513</v>
      </c>
      <c r="B303" s="15" t="str">
        <f t="shared" si="8"/>
        <v/>
      </c>
      <c r="C303" s="10" t="str">
        <f t="shared" si="9"/>
        <v>◄</v>
      </c>
      <c r="D303" s="11"/>
      <c r="E303" s="12"/>
      <c r="F303" s="27" t="s">
        <v>1692</v>
      </c>
      <c r="G303" s="4" t="s">
        <v>3948</v>
      </c>
      <c r="H303" s="2" t="s">
        <v>5404</v>
      </c>
      <c r="I303" s="18" t="s">
        <v>4548</v>
      </c>
      <c r="J303" s="18">
        <v>2614</v>
      </c>
      <c r="K303" s="22" t="s">
        <v>2</v>
      </c>
      <c r="L303" s="28" t="s">
        <v>4561</v>
      </c>
      <c r="M303" s="23" t="s">
        <v>3951</v>
      </c>
      <c r="N303" s="20" t="s">
        <v>2</v>
      </c>
      <c r="O303" s="3">
        <v>34953</v>
      </c>
      <c r="P303" s="34"/>
      <c r="Q303" s="35"/>
    </row>
    <row r="304" spans="1:17" x14ac:dyDescent="0.3">
      <c r="A304" s="41" t="s">
        <v>4513</v>
      </c>
      <c r="B304" s="15" t="str">
        <f t="shared" si="8"/>
        <v/>
      </c>
      <c r="C304" s="10" t="str">
        <f t="shared" si="9"/>
        <v>◄</v>
      </c>
      <c r="D304" s="11"/>
      <c r="E304" s="12"/>
      <c r="F304" s="26" t="s">
        <v>1694</v>
      </c>
      <c r="G304" s="4" t="s">
        <v>3959</v>
      </c>
      <c r="H304" s="2" t="s">
        <v>3960</v>
      </c>
      <c r="I304" s="18">
        <v>0</v>
      </c>
      <c r="J304" s="18" t="s">
        <v>3961</v>
      </c>
      <c r="K304" s="22" t="s">
        <v>8</v>
      </c>
      <c r="L304" s="28">
        <v>0</v>
      </c>
      <c r="M304" s="23" t="s">
        <v>3962</v>
      </c>
      <c r="N304" s="20" t="s">
        <v>3963</v>
      </c>
      <c r="O304" s="3">
        <v>34967</v>
      </c>
      <c r="P304" s="32" t="s">
        <v>3964</v>
      </c>
      <c r="Q304" s="33">
        <v>0</v>
      </c>
    </row>
    <row r="305" spans="1:17" x14ac:dyDescent="0.3">
      <c r="A305" s="41" t="s">
        <v>4513</v>
      </c>
      <c r="B305" s="15" t="str">
        <f t="shared" si="8"/>
        <v/>
      </c>
      <c r="C305" s="10" t="str">
        <f t="shared" si="9"/>
        <v>◄</v>
      </c>
      <c r="D305" s="11"/>
      <c r="E305" s="12"/>
      <c r="F305" s="27" t="s">
        <v>1696</v>
      </c>
      <c r="G305" s="4" t="s">
        <v>3959</v>
      </c>
      <c r="H305" s="2" t="s">
        <v>3965</v>
      </c>
      <c r="I305" s="18">
        <v>0</v>
      </c>
      <c r="J305" s="18" t="s">
        <v>3961</v>
      </c>
      <c r="K305" s="22" t="s">
        <v>8</v>
      </c>
      <c r="L305" s="28">
        <v>0</v>
      </c>
      <c r="M305" s="23" t="s">
        <v>3962</v>
      </c>
      <c r="N305" s="20" t="s">
        <v>3963</v>
      </c>
      <c r="O305" s="3">
        <v>34967</v>
      </c>
      <c r="P305" s="34"/>
      <c r="Q305" s="35"/>
    </row>
    <row r="306" spans="1:17" ht="15" thickBot="1" x14ac:dyDescent="0.35">
      <c r="A306" s="41" t="s">
        <v>4513</v>
      </c>
      <c r="B306" s="15" t="str">
        <f t="shared" si="8"/>
        <v/>
      </c>
      <c r="C306" s="10" t="str">
        <f t="shared" si="9"/>
        <v>◄</v>
      </c>
      <c r="D306" s="11"/>
      <c r="E306" s="12"/>
      <c r="F306" s="27" t="s">
        <v>1698</v>
      </c>
      <c r="G306" s="4" t="s">
        <v>3959</v>
      </c>
      <c r="H306" s="2" t="s">
        <v>3966</v>
      </c>
      <c r="I306" s="18">
        <v>0</v>
      </c>
      <c r="J306" s="18" t="s">
        <v>3961</v>
      </c>
      <c r="K306" s="22" t="s">
        <v>2</v>
      </c>
      <c r="L306" s="28" t="s">
        <v>1</v>
      </c>
      <c r="M306" s="23" t="s">
        <v>3962</v>
      </c>
      <c r="N306" s="20" t="s">
        <v>2</v>
      </c>
      <c r="O306" s="3">
        <v>34967</v>
      </c>
      <c r="P306" s="34"/>
      <c r="Q306" s="35"/>
    </row>
    <row r="307" spans="1:17" x14ac:dyDescent="0.3">
      <c r="A307" s="41" t="s">
        <v>4513</v>
      </c>
      <c r="B307" s="15" t="str">
        <f t="shared" si="8"/>
        <v/>
      </c>
      <c r="C307" s="10" t="str">
        <f t="shared" si="9"/>
        <v>◄</v>
      </c>
      <c r="D307" s="11"/>
      <c r="E307" s="12"/>
      <c r="F307" s="26" t="s">
        <v>1699</v>
      </c>
      <c r="G307" s="4" t="s">
        <v>3959</v>
      </c>
      <c r="H307" s="2" t="s">
        <v>3967</v>
      </c>
      <c r="I307" s="18">
        <v>0</v>
      </c>
      <c r="J307" s="18">
        <v>2616</v>
      </c>
      <c r="K307" s="22" t="s">
        <v>3968</v>
      </c>
      <c r="L307" s="28">
        <v>0</v>
      </c>
      <c r="M307" s="23" t="s">
        <v>3962</v>
      </c>
      <c r="N307" s="20" t="s">
        <v>3963</v>
      </c>
      <c r="O307" s="3">
        <v>34967</v>
      </c>
      <c r="P307" s="32" t="s">
        <v>3964</v>
      </c>
      <c r="Q307" s="33">
        <v>0</v>
      </c>
    </row>
    <row r="308" spans="1:17" x14ac:dyDescent="0.3">
      <c r="A308" s="41" t="s">
        <v>4513</v>
      </c>
      <c r="B308" s="15" t="str">
        <f t="shared" si="8"/>
        <v/>
      </c>
      <c r="C308" s="10" t="str">
        <f t="shared" si="9"/>
        <v>◄</v>
      </c>
      <c r="D308" s="11"/>
      <c r="E308" s="12"/>
      <c r="F308" s="27" t="s">
        <v>1702</v>
      </c>
      <c r="G308" s="4" t="s">
        <v>3959</v>
      </c>
      <c r="H308" s="2" t="s">
        <v>3969</v>
      </c>
      <c r="I308" s="18">
        <v>0</v>
      </c>
      <c r="J308" s="18">
        <v>2616</v>
      </c>
      <c r="K308" s="22" t="s">
        <v>3968</v>
      </c>
      <c r="L308" s="28">
        <v>0</v>
      </c>
      <c r="M308" s="23" t="s">
        <v>3962</v>
      </c>
      <c r="N308" s="20" t="s">
        <v>3963</v>
      </c>
      <c r="O308" s="3">
        <v>34967</v>
      </c>
      <c r="P308" s="34"/>
      <c r="Q308" s="35"/>
    </row>
    <row r="309" spans="1:17" ht="15" thickBot="1" x14ac:dyDescent="0.35">
      <c r="A309" s="41" t="s">
        <v>4513</v>
      </c>
      <c r="B309" s="15" t="str">
        <f t="shared" si="8"/>
        <v/>
      </c>
      <c r="C309" s="10" t="str">
        <f t="shared" si="9"/>
        <v>◄</v>
      </c>
      <c r="D309" s="11"/>
      <c r="E309" s="12"/>
      <c r="F309" s="27" t="s">
        <v>1704</v>
      </c>
      <c r="G309" s="4" t="s">
        <v>3959</v>
      </c>
      <c r="H309" s="2" t="s">
        <v>3970</v>
      </c>
      <c r="I309" s="18">
        <v>0</v>
      </c>
      <c r="J309" s="18">
        <v>2616</v>
      </c>
      <c r="K309" s="22" t="s">
        <v>2</v>
      </c>
      <c r="L309" s="28" t="s">
        <v>1</v>
      </c>
      <c r="M309" s="23" t="s">
        <v>3962</v>
      </c>
      <c r="N309" s="20" t="s">
        <v>2</v>
      </c>
      <c r="O309" s="3">
        <v>34967</v>
      </c>
      <c r="P309" s="34"/>
      <c r="Q309" s="35"/>
    </row>
    <row r="310" spans="1:17" x14ac:dyDescent="0.3">
      <c r="A310" s="41" t="s">
        <v>4513</v>
      </c>
      <c r="B310" s="15" t="str">
        <f t="shared" si="8"/>
        <v/>
      </c>
      <c r="C310" s="10" t="str">
        <f t="shared" si="9"/>
        <v>◄</v>
      </c>
      <c r="D310" s="11"/>
      <c r="E310" s="12"/>
      <c r="F310" s="26" t="s">
        <v>1706</v>
      </c>
      <c r="G310" s="4" t="s">
        <v>3959</v>
      </c>
      <c r="H310" s="2" t="s">
        <v>3971</v>
      </c>
      <c r="I310" s="18" t="s">
        <v>13</v>
      </c>
      <c r="J310" s="18">
        <v>2617</v>
      </c>
      <c r="K310" s="22" t="s">
        <v>8</v>
      </c>
      <c r="L310" s="28">
        <v>0</v>
      </c>
      <c r="M310" s="23" t="s">
        <v>3962</v>
      </c>
      <c r="N310" s="20" t="s">
        <v>3963</v>
      </c>
      <c r="O310" s="3">
        <v>34967</v>
      </c>
      <c r="P310" s="32" t="s">
        <v>3964</v>
      </c>
      <c r="Q310" s="33">
        <v>0</v>
      </c>
    </row>
    <row r="311" spans="1:17" x14ac:dyDescent="0.3">
      <c r="A311" s="41" t="s">
        <v>4513</v>
      </c>
      <c r="B311" s="15" t="str">
        <f t="shared" si="8"/>
        <v/>
      </c>
      <c r="C311" s="10" t="str">
        <f t="shared" si="9"/>
        <v>◄</v>
      </c>
      <c r="D311" s="11"/>
      <c r="E311" s="12"/>
      <c r="F311" s="27" t="s">
        <v>1708</v>
      </c>
      <c r="G311" s="4" t="s">
        <v>3959</v>
      </c>
      <c r="H311" s="2" t="s">
        <v>3972</v>
      </c>
      <c r="I311" s="18" t="s">
        <v>1735</v>
      </c>
      <c r="J311" s="18">
        <v>2617</v>
      </c>
      <c r="K311" s="22" t="s">
        <v>8</v>
      </c>
      <c r="L311" s="28">
        <v>0</v>
      </c>
      <c r="M311" s="23" t="s">
        <v>3962</v>
      </c>
      <c r="N311" s="20" t="s">
        <v>3963</v>
      </c>
      <c r="O311" s="3">
        <v>34967</v>
      </c>
      <c r="P311" s="34"/>
      <c r="Q311" s="35"/>
    </row>
    <row r="312" spans="1:17" ht="15" thickBot="1" x14ac:dyDescent="0.35">
      <c r="A312" s="41" t="s">
        <v>4513</v>
      </c>
      <c r="B312" s="15" t="str">
        <f t="shared" si="8"/>
        <v/>
      </c>
      <c r="C312" s="10" t="str">
        <f t="shared" si="9"/>
        <v>◄</v>
      </c>
      <c r="D312" s="11"/>
      <c r="E312" s="12"/>
      <c r="F312" s="27" t="s">
        <v>1710</v>
      </c>
      <c r="G312" s="4" t="s">
        <v>3959</v>
      </c>
      <c r="H312" s="2" t="s">
        <v>3973</v>
      </c>
      <c r="I312" s="18" t="s">
        <v>1735</v>
      </c>
      <c r="J312" s="18">
        <v>2617</v>
      </c>
      <c r="K312" s="22" t="s">
        <v>8</v>
      </c>
      <c r="L312" s="28">
        <v>0</v>
      </c>
      <c r="M312" s="23" t="s">
        <v>3962</v>
      </c>
      <c r="N312" s="20" t="s">
        <v>3963</v>
      </c>
      <c r="O312" s="3">
        <v>34967</v>
      </c>
      <c r="P312" s="34"/>
      <c r="Q312" s="35"/>
    </row>
    <row r="313" spans="1:17" x14ac:dyDescent="0.3">
      <c r="A313" s="41" t="s">
        <v>4513</v>
      </c>
      <c r="B313" s="15" t="str">
        <f t="shared" si="8"/>
        <v/>
      </c>
      <c r="C313" s="10" t="str">
        <f t="shared" si="9"/>
        <v>◄</v>
      </c>
      <c r="D313" s="11"/>
      <c r="E313" s="12"/>
      <c r="F313" s="26" t="s">
        <v>1712</v>
      </c>
      <c r="G313" s="4" t="s">
        <v>3959</v>
      </c>
      <c r="H313" s="2" t="s">
        <v>3974</v>
      </c>
      <c r="I313" s="18" t="s">
        <v>13</v>
      </c>
      <c r="J313" s="18">
        <v>2618</v>
      </c>
      <c r="K313" s="22" t="s">
        <v>2249</v>
      </c>
      <c r="L313" s="28">
        <v>0</v>
      </c>
      <c r="M313" s="23" t="s">
        <v>3962</v>
      </c>
      <c r="N313" s="20" t="s">
        <v>3963</v>
      </c>
      <c r="O313" s="3">
        <v>34967</v>
      </c>
      <c r="P313" s="32" t="s">
        <v>3964</v>
      </c>
      <c r="Q313" s="33">
        <v>0</v>
      </c>
    </row>
    <row r="314" spans="1:17" x14ac:dyDescent="0.3">
      <c r="A314" s="41" t="s">
        <v>4513</v>
      </c>
      <c r="B314" s="15" t="str">
        <f t="shared" si="8"/>
        <v/>
      </c>
      <c r="C314" s="10" t="str">
        <f t="shared" si="9"/>
        <v>◄</v>
      </c>
      <c r="D314" s="11"/>
      <c r="E314" s="12"/>
      <c r="F314" s="27" t="s">
        <v>1714</v>
      </c>
      <c r="G314" s="4" t="s">
        <v>3959</v>
      </c>
      <c r="H314" s="2" t="s">
        <v>3975</v>
      </c>
      <c r="I314" s="18" t="s">
        <v>14</v>
      </c>
      <c r="J314" s="18">
        <v>2618</v>
      </c>
      <c r="K314" s="22" t="s">
        <v>2249</v>
      </c>
      <c r="L314" s="28">
        <v>0</v>
      </c>
      <c r="M314" s="23" t="s">
        <v>3962</v>
      </c>
      <c r="N314" s="20" t="s">
        <v>3963</v>
      </c>
      <c r="O314" s="3">
        <v>34967</v>
      </c>
      <c r="P314" s="34"/>
      <c r="Q314" s="35"/>
    </row>
    <row r="315" spans="1:17" ht="15" thickBot="1" x14ac:dyDescent="0.35">
      <c r="A315" s="41" t="s">
        <v>4513</v>
      </c>
      <c r="B315" s="15" t="str">
        <f t="shared" si="8"/>
        <v/>
      </c>
      <c r="C315" s="10" t="str">
        <f t="shared" si="9"/>
        <v>◄</v>
      </c>
      <c r="D315" s="11"/>
      <c r="E315" s="12"/>
      <c r="F315" s="27" t="s">
        <v>1716</v>
      </c>
      <c r="G315" s="4" t="s">
        <v>3959</v>
      </c>
      <c r="H315" s="2" t="s">
        <v>3976</v>
      </c>
      <c r="I315" s="18" t="s">
        <v>14</v>
      </c>
      <c r="J315" s="18">
        <v>2618</v>
      </c>
      <c r="K315" s="22" t="s">
        <v>2249</v>
      </c>
      <c r="L315" s="28">
        <v>0</v>
      </c>
      <c r="M315" s="23" t="s">
        <v>3962</v>
      </c>
      <c r="N315" s="20" t="s">
        <v>3963</v>
      </c>
      <c r="O315" s="3">
        <v>34967</v>
      </c>
      <c r="P315" s="34"/>
      <c r="Q315" s="35"/>
    </row>
    <row r="316" spans="1:17" x14ac:dyDescent="0.3">
      <c r="A316" s="41" t="s">
        <v>4513</v>
      </c>
      <c r="B316" s="15" t="str">
        <f t="shared" si="8"/>
        <v/>
      </c>
      <c r="C316" s="10" t="str">
        <f t="shared" si="9"/>
        <v>◄</v>
      </c>
      <c r="D316" s="11"/>
      <c r="E316" s="12"/>
      <c r="F316" s="26" t="s">
        <v>3024</v>
      </c>
      <c r="G316" s="4" t="s">
        <v>3959</v>
      </c>
      <c r="H316" s="2" t="s">
        <v>5405</v>
      </c>
      <c r="I316" s="18" t="s">
        <v>4548</v>
      </c>
      <c r="J316" s="18" t="s">
        <v>3961</v>
      </c>
      <c r="K316" s="22" t="s">
        <v>2</v>
      </c>
      <c r="L316" s="28" t="s">
        <v>4561</v>
      </c>
      <c r="M316" s="23" t="s">
        <v>3962</v>
      </c>
      <c r="N316" s="20" t="s">
        <v>2</v>
      </c>
      <c r="O316" s="3">
        <v>34967</v>
      </c>
      <c r="P316" s="32" t="s">
        <v>3964</v>
      </c>
      <c r="Q316" s="33">
        <v>0</v>
      </c>
    </row>
    <row r="317" spans="1:17" x14ac:dyDescent="0.3">
      <c r="A317" s="41" t="s">
        <v>4513</v>
      </c>
      <c r="B317" s="15" t="str">
        <f t="shared" si="8"/>
        <v/>
      </c>
      <c r="C317" s="10" t="str">
        <f t="shared" si="9"/>
        <v>◄</v>
      </c>
      <c r="D317" s="11"/>
      <c r="E317" s="12"/>
      <c r="F317" s="27" t="s">
        <v>3031</v>
      </c>
      <c r="G317" s="4" t="s">
        <v>3959</v>
      </c>
      <c r="H317" s="2" t="s">
        <v>5406</v>
      </c>
      <c r="I317" s="18" t="s">
        <v>4548</v>
      </c>
      <c r="J317" s="18">
        <v>2617</v>
      </c>
      <c r="K317" s="22" t="s">
        <v>2</v>
      </c>
      <c r="L317" s="28" t="s">
        <v>4561</v>
      </c>
      <c r="M317" s="23" t="s">
        <v>3962</v>
      </c>
      <c r="N317" s="20" t="s">
        <v>2</v>
      </c>
      <c r="O317" s="3">
        <v>34967</v>
      </c>
      <c r="P317" s="34"/>
      <c r="Q317" s="35"/>
    </row>
    <row r="318" spans="1:17" x14ac:dyDescent="0.3">
      <c r="A318" s="41" t="s">
        <v>4513</v>
      </c>
      <c r="B318" s="15" t="str">
        <f t="shared" si="8"/>
        <v/>
      </c>
      <c r="C318" s="10" t="str">
        <f t="shared" si="9"/>
        <v>◄</v>
      </c>
      <c r="D318" s="11"/>
      <c r="E318" s="12"/>
      <c r="F318" s="26" t="s">
        <v>3024</v>
      </c>
      <c r="G318" s="4" t="s">
        <v>3959</v>
      </c>
      <c r="H318" s="2" t="s">
        <v>5407</v>
      </c>
      <c r="I318" s="18" t="s">
        <v>4548</v>
      </c>
      <c r="J318" s="18">
        <v>2616</v>
      </c>
      <c r="K318" s="22" t="s">
        <v>2</v>
      </c>
      <c r="L318" s="28" t="s">
        <v>4561</v>
      </c>
      <c r="M318" s="23" t="s">
        <v>3962</v>
      </c>
      <c r="N318" s="20" t="s">
        <v>2</v>
      </c>
      <c r="O318" s="3">
        <v>34967</v>
      </c>
      <c r="P318" s="39"/>
      <c r="Q318" s="38"/>
    </row>
    <row r="319" spans="1:17" ht="15" thickBot="1" x14ac:dyDescent="0.35">
      <c r="A319" s="41" t="s">
        <v>4513</v>
      </c>
      <c r="B319" s="15" t="str">
        <f t="shared" si="8"/>
        <v/>
      </c>
      <c r="C319" s="10" t="str">
        <f t="shared" si="9"/>
        <v>◄</v>
      </c>
      <c r="D319" s="11"/>
      <c r="E319" s="12"/>
      <c r="F319" s="27" t="s">
        <v>3031</v>
      </c>
      <c r="G319" s="4" t="s">
        <v>3959</v>
      </c>
      <c r="H319" s="2" t="s">
        <v>5408</v>
      </c>
      <c r="I319" s="18" t="s">
        <v>4548</v>
      </c>
      <c r="J319" s="18">
        <v>2618</v>
      </c>
      <c r="K319" s="22" t="s">
        <v>2</v>
      </c>
      <c r="L319" s="28" t="s">
        <v>4561</v>
      </c>
      <c r="M319" s="23" t="s">
        <v>3962</v>
      </c>
      <c r="N319" s="20" t="s">
        <v>2</v>
      </c>
      <c r="O319" s="3">
        <v>34967</v>
      </c>
      <c r="P319" s="39"/>
      <c r="Q319" s="38"/>
    </row>
    <row r="320" spans="1:17" x14ac:dyDescent="0.3">
      <c r="A320" s="41" t="s">
        <v>4513</v>
      </c>
      <c r="B320" s="15" t="str">
        <f t="shared" si="8"/>
        <v/>
      </c>
      <c r="C320" s="10" t="str">
        <f t="shared" si="9"/>
        <v>◄</v>
      </c>
      <c r="D320" s="11"/>
      <c r="E320" s="12"/>
      <c r="F320" s="26" t="s">
        <v>3482</v>
      </c>
      <c r="G320" s="4" t="s">
        <v>3977</v>
      </c>
      <c r="H320" s="2" t="s">
        <v>3978</v>
      </c>
      <c r="I320" s="18">
        <v>0</v>
      </c>
      <c r="J320" s="18" t="s">
        <v>3979</v>
      </c>
      <c r="K320" s="22" t="s">
        <v>3980</v>
      </c>
      <c r="L320" s="28">
        <v>0</v>
      </c>
      <c r="M320" s="23" t="s">
        <v>3981</v>
      </c>
      <c r="N320" s="20" t="s">
        <v>3982</v>
      </c>
      <c r="O320" s="3">
        <v>34981</v>
      </c>
      <c r="P320" s="32" t="s">
        <v>3983</v>
      </c>
      <c r="Q320" s="33">
        <v>0</v>
      </c>
    </row>
    <row r="321" spans="1:17" x14ac:dyDescent="0.3">
      <c r="A321" s="41" t="s">
        <v>4513</v>
      </c>
      <c r="B321" s="15" t="str">
        <f t="shared" si="8"/>
        <v/>
      </c>
      <c r="C321" s="10" t="str">
        <f t="shared" si="9"/>
        <v>◄</v>
      </c>
      <c r="D321" s="11"/>
      <c r="E321" s="12"/>
      <c r="F321" s="27" t="s">
        <v>3490</v>
      </c>
      <c r="G321" s="4" t="s">
        <v>3977</v>
      </c>
      <c r="H321" s="2" t="s">
        <v>3984</v>
      </c>
      <c r="I321" s="18">
        <v>0</v>
      </c>
      <c r="J321" s="18" t="s">
        <v>3979</v>
      </c>
      <c r="K321" s="22" t="s">
        <v>8</v>
      </c>
      <c r="L321" s="28">
        <v>0</v>
      </c>
      <c r="M321" s="23" t="s">
        <v>3981</v>
      </c>
      <c r="N321" s="20" t="s">
        <v>3982</v>
      </c>
      <c r="O321" s="3">
        <v>34981</v>
      </c>
      <c r="P321" s="34"/>
      <c r="Q321" s="35"/>
    </row>
    <row r="322" spans="1:17" ht="15" thickBot="1" x14ac:dyDescent="0.35">
      <c r="A322" s="41" t="s">
        <v>4513</v>
      </c>
      <c r="B322" s="15" t="str">
        <f t="shared" si="8"/>
        <v/>
      </c>
      <c r="C322" s="10" t="str">
        <f t="shared" si="9"/>
        <v>◄</v>
      </c>
      <c r="D322" s="11"/>
      <c r="E322" s="12"/>
      <c r="F322" s="27" t="s">
        <v>3492</v>
      </c>
      <c r="G322" s="4" t="s">
        <v>3977</v>
      </c>
      <c r="H322" s="2" t="s">
        <v>5409</v>
      </c>
      <c r="I322" s="18" t="s">
        <v>4548</v>
      </c>
      <c r="J322" s="18" t="s">
        <v>3979</v>
      </c>
      <c r="K322" s="22" t="s">
        <v>2</v>
      </c>
      <c r="L322" s="28" t="s">
        <v>4561</v>
      </c>
      <c r="M322" s="23" t="s">
        <v>3981</v>
      </c>
      <c r="N322" s="20" t="s">
        <v>2</v>
      </c>
      <c r="O322" s="3">
        <v>34981</v>
      </c>
      <c r="P322" s="34"/>
      <c r="Q322" s="35"/>
    </row>
    <row r="323" spans="1:17" x14ac:dyDescent="0.3">
      <c r="A323" s="41" t="s">
        <v>4513</v>
      </c>
      <c r="B323" s="15" t="str">
        <f t="shared" si="8"/>
        <v/>
      </c>
      <c r="C323" s="10" t="str">
        <f t="shared" si="9"/>
        <v>◄</v>
      </c>
      <c r="D323" s="11"/>
      <c r="E323" s="12"/>
      <c r="F323" s="26" t="s">
        <v>3493</v>
      </c>
      <c r="G323" s="4" t="s">
        <v>3985</v>
      </c>
      <c r="H323" s="2" t="s">
        <v>3986</v>
      </c>
      <c r="I323" s="18" t="s">
        <v>14</v>
      </c>
      <c r="J323" s="18" t="s">
        <v>3987</v>
      </c>
      <c r="K323" s="22" t="s">
        <v>1030</v>
      </c>
      <c r="L323" s="28">
        <v>0</v>
      </c>
      <c r="M323" s="23" t="s">
        <v>3988</v>
      </c>
      <c r="N323" s="20" t="s">
        <v>3989</v>
      </c>
      <c r="O323" s="3">
        <v>35009</v>
      </c>
      <c r="P323" s="32" t="s">
        <v>8</v>
      </c>
      <c r="Q323" s="33">
        <v>0</v>
      </c>
    </row>
    <row r="324" spans="1:17" x14ac:dyDescent="0.3">
      <c r="A324" s="41" t="s">
        <v>4513</v>
      </c>
      <c r="B324" s="15" t="str">
        <f t="shared" si="8"/>
        <v/>
      </c>
      <c r="C324" s="10" t="str">
        <f t="shared" si="9"/>
        <v>◄</v>
      </c>
      <c r="D324" s="11"/>
      <c r="E324" s="12"/>
      <c r="F324" s="27" t="s">
        <v>3500</v>
      </c>
      <c r="G324" s="4" t="s">
        <v>3985</v>
      </c>
      <c r="H324" s="2" t="s">
        <v>3990</v>
      </c>
      <c r="I324" s="18" t="s">
        <v>1735</v>
      </c>
      <c r="J324" s="18" t="s">
        <v>3987</v>
      </c>
      <c r="K324" s="22" t="s">
        <v>8</v>
      </c>
      <c r="L324" s="28">
        <v>0</v>
      </c>
      <c r="M324" s="23" t="s">
        <v>3988</v>
      </c>
      <c r="N324" s="20">
        <v>35009</v>
      </c>
      <c r="O324" s="3">
        <v>35009</v>
      </c>
      <c r="P324" s="34"/>
      <c r="Q324" s="35"/>
    </row>
    <row r="325" spans="1:17" ht="15" thickBot="1" x14ac:dyDescent="0.35">
      <c r="A325" s="41" t="s">
        <v>4513</v>
      </c>
      <c r="B325" s="15" t="str">
        <f t="shared" si="8"/>
        <v/>
      </c>
      <c r="C325" s="10" t="str">
        <f t="shared" si="9"/>
        <v>◄</v>
      </c>
      <c r="D325" s="11"/>
      <c r="E325" s="12"/>
      <c r="F325" s="27" t="s">
        <v>3502</v>
      </c>
      <c r="G325" s="4" t="s">
        <v>3985</v>
      </c>
      <c r="H325" s="2" t="s">
        <v>5410</v>
      </c>
      <c r="I325" s="18" t="s">
        <v>4548</v>
      </c>
      <c r="J325" s="18" t="s">
        <v>3987</v>
      </c>
      <c r="K325" s="22" t="s">
        <v>2</v>
      </c>
      <c r="L325" s="28" t="s">
        <v>4561</v>
      </c>
      <c r="M325" s="23" t="s">
        <v>3988</v>
      </c>
      <c r="N325" s="20" t="s">
        <v>2</v>
      </c>
      <c r="O325" s="3">
        <v>35009</v>
      </c>
      <c r="P325" s="34"/>
      <c r="Q325" s="35"/>
    </row>
    <row r="326" spans="1:17" x14ac:dyDescent="0.3">
      <c r="A326" s="41" t="s">
        <v>4513</v>
      </c>
      <c r="B326" s="15" t="str">
        <f t="shared" si="8"/>
        <v/>
      </c>
      <c r="C326" s="10" t="str">
        <f t="shared" si="9"/>
        <v>◄</v>
      </c>
      <c r="D326" s="11"/>
      <c r="E326" s="12"/>
      <c r="F326" s="26" t="s">
        <v>3504</v>
      </c>
      <c r="G326" s="4" t="s">
        <v>3991</v>
      </c>
      <c r="H326" s="2" t="s">
        <v>3992</v>
      </c>
      <c r="I326" s="18" t="s">
        <v>10</v>
      </c>
      <c r="J326" s="18" t="s">
        <v>3993</v>
      </c>
      <c r="K326" s="22" t="s">
        <v>6</v>
      </c>
      <c r="L326" s="28">
        <v>0</v>
      </c>
      <c r="M326" s="23" t="s">
        <v>27</v>
      </c>
      <c r="N326" s="20">
        <v>35018</v>
      </c>
      <c r="O326" s="3">
        <v>35018</v>
      </c>
      <c r="P326" s="32" t="s">
        <v>3994</v>
      </c>
      <c r="Q326" s="33">
        <v>0</v>
      </c>
    </row>
    <row r="327" spans="1:17" x14ac:dyDescent="0.3">
      <c r="A327" s="41" t="s">
        <v>4513</v>
      </c>
      <c r="B327" s="15" t="str">
        <f t="shared" ref="B327:B335" si="10">IF(C327="?","?","")</f>
        <v/>
      </c>
      <c r="C327" s="10" t="str">
        <f t="shared" ref="C327:C335" si="11">IF(AND(D327="",E327&gt;0),"?",IF(D327="","◄",IF(E327&gt;=1,"►","")))</f>
        <v>◄</v>
      </c>
      <c r="D327" s="11"/>
      <c r="E327" s="12"/>
      <c r="F327" s="27" t="s">
        <v>3510</v>
      </c>
      <c r="G327" s="4" t="s">
        <v>3991</v>
      </c>
      <c r="H327" s="2" t="s">
        <v>5411</v>
      </c>
      <c r="I327" s="18" t="s">
        <v>10</v>
      </c>
      <c r="J327" s="18" t="s">
        <v>10</v>
      </c>
      <c r="K327" s="22" t="s">
        <v>3996</v>
      </c>
      <c r="L327" s="28" t="s">
        <v>1141</v>
      </c>
      <c r="M327" s="23" t="s">
        <v>27</v>
      </c>
      <c r="N327" s="20" t="s">
        <v>3996</v>
      </c>
      <c r="O327" s="3">
        <v>35018</v>
      </c>
      <c r="P327" s="34"/>
      <c r="Q327" s="35"/>
    </row>
    <row r="328" spans="1:17" x14ac:dyDescent="0.3">
      <c r="A328" s="41" t="s">
        <v>4513</v>
      </c>
      <c r="B328" s="15" t="str">
        <f t="shared" si="10"/>
        <v/>
      </c>
      <c r="C328" s="10" t="str">
        <f t="shared" si="11"/>
        <v>◄</v>
      </c>
      <c r="D328" s="11"/>
      <c r="E328" s="12"/>
      <c r="F328" s="27" t="s">
        <v>3512</v>
      </c>
      <c r="G328" s="4" t="s">
        <v>3991</v>
      </c>
      <c r="H328" s="2" t="s">
        <v>3995</v>
      </c>
      <c r="I328" s="18" t="s">
        <v>9</v>
      </c>
      <c r="J328" s="18" t="s">
        <v>3993</v>
      </c>
      <c r="K328" s="22" t="s">
        <v>6</v>
      </c>
      <c r="L328" s="28" t="s">
        <v>1141</v>
      </c>
      <c r="M328" s="23" t="s">
        <v>27</v>
      </c>
      <c r="N328" s="20">
        <v>35018</v>
      </c>
      <c r="O328" s="3">
        <v>35018</v>
      </c>
      <c r="P328" s="34"/>
      <c r="Q328" s="35"/>
    </row>
    <row r="329" spans="1:17" ht="15" thickBot="1" x14ac:dyDescent="0.35">
      <c r="A329" s="41" t="s">
        <v>4513</v>
      </c>
      <c r="B329" s="15" t="str">
        <f t="shared" si="10"/>
        <v/>
      </c>
      <c r="C329" s="10" t="str">
        <f t="shared" si="11"/>
        <v>◄</v>
      </c>
      <c r="D329" s="11"/>
      <c r="E329" s="12"/>
      <c r="F329" s="27" t="s">
        <v>3512</v>
      </c>
      <c r="G329" s="4" t="s">
        <v>3991</v>
      </c>
      <c r="H329" s="2" t="s">
        <v>5412</v>
      </c>
      <c r="I329" s="18" t="s">
        <v>4548</v>
      </c>
      <c r="J329" s="18" t="s">
        <v>3993</v>
      </c>
      <c r="K329" s="22" t="s">
        <v>2</v>
      </c>
      <c r="L329" s="28" t="s">
        <v>4561</v>
      </c>
      <c r="M329" s="23" t="s">
        <v>27</v>
      </c>
      <c r="N329" s="20" t="s">
        <v>2</v>
      </c>
      <c r="O329" s="3">
        <v>35018</v>
      </c>
      <c r="P329" s="36"/>
      <c r="Q329" s="37"/>
    </row>
    <row r="330" spans="1:17" x14ac:dyDescent="0.3">
      <c r="A330" s="41" t="s">
        <v>4513</v>
      </c>
      <c r="B330" s="15" t="str">
        <f t="shared" si="10"/>
        <v/>
      </c>
      <c r="C330" s="10" t="str">
        <f t="shared" si="11"/>
        <v>◄</v>
      </c>
      <c r="D330" s="11"/>
      <c r="E330" s="12"/>
      <c r="F330" s="26" t="s">
        <v>3514</v>
      </c>
      <c r="G330" s="4" t="s">
        <v>3997</v>
      </c>
      <c r="H330" s="2" t="s">
        <v>3998</v>
      </c>
      <c r="I330" s="18">
        <v>0</v>
      </c>
      <c r="J330" s="18" t="s">
        <v>3999</v>
      </c>
      <c r="K330" s="22" t="s">
        <v>6</v>
      </c>
      <c r="L330" s="28">
        <v>0</v>
      </c>
      <c r="M330" s="23" t="s">
        <v>4000</v>
      </c>
      <c r="N330" s="20" t="s">
        <v>4001</v>
      </c>
      <c r="O330" s="3">
        <v>35023</v>
      </c>
      <c r="P330" s="32" t="s">
        <v>4002</v>
      </c>
      <c r="Q330" s="33">
        <v>0</v>
      </c>
    </row>
    <row r="331" spans="1:17" x14ac:dyDescent="0.3">
      <c r="A331" s="41" t="s">
        <v>4513</v>
      </c>
      <c r="B331" s="15" t="str">
        <f t="shared" si="10"/>
        <v/>
      </c>
      <c r="C331" s="10" t="str">
        <f t="shared" si="11"/>
        <v>◄</v>
      </c>
      <c r="D331" s="11"/>
      <c r="E331" s="12"/>
      <c r="F331" s="27" t="s">
        <v>3521</v>
      </c>
      <c r="G331" s="4" t="s">
        <v>3997</v>
      </c>
      <c r="H331" s="2" t="s">
        <v>4003</v>
      </c>
      <c r="I331" s="18">
        <v>0</v>
      </c>
      <c r="J331" s="18" t="s">
        <v>3999</v>
      </c>
      <c r="K331" s="22" t="s">
        <v>2</v>
      </c>
      <c r="L331" s="28" t="s">
        <v>1</v>
      </c>
      <c r="M331" s="23" t="s">
        <v>4000</v>
      </c>
      <c r="N331" s="20" t="s">
        <v>2</v>
      </c>
      <c r="O331" s="3">
        <v>35023</v>
      </c>
      <c r="P331" s="34"/>
      <c r="Q331" s="35"/>
    </row>
    <row r="332" spans="1:17" ht="15" thickBot="1" x14ac:dyDescent="0.35">
      <c r="A332" s="41" t="s">
        <v>4513</v>
      </c>
      <c r="B332" s="15" t="str">
        <f t="shared" si="10"/>
        <v/>
      </c>
      <c r="C332" s="10" t="str">
        <f t="shared" si="11"/>
        <v>◄</v>
      </c>
      <c r="D332" s="11"/>
      <c r="E332" s="12"/>
      <c r="F332" s="27" t="s">
        <v>3523</v>
      </c>
      <c r="G332" s="4" t="s">
        <v>3997</v>
      </c>
      <c r="H332" s="2" t="s">
        <v>5413</v>
      </c>
      <c r="I332" s="18" t="s">
        <v>4548</v>
      </c>
      <c r="J332" s="18" t="s">
        <v>3999</v>
      </c>
      <c r="K332" s="22" t="s">
        <v>2</v>
      </c>
      <c r="L332" s="28" t="s">
        <v>4561</v>
      </c>
      <c r="M332" s="23" t="s">
        <v>4000</v>
      </c>
      <c r="N332" s="20" t="s">
        <v>2</v>
      </c>
      <c r="O332" s="3">
        <v>35023</v>
      </c>
      <c r="P332" s="34"/>
      <c r="Q332" s="35"/>
    </row>
    <row r="333" spans="1:17" x14ac:dyDescent="0.3">
      <c r="A333" s="41" t="s">
        <v>4513</v>
      </c>
      <c r="B333" s="15" t="str">
        <f t="shared" si="10"/>
        <v/>
      </c>
      <c r="C333" s="10" t="str">
        <f t="shared" si="11"/>
        <v>◄</v>
      </c>
      <c r="D333" s="11"/>
      <c r="E333" s="12"/>
      <c r="F333" s="26" t="s">
        <v>3525</v>
      </c>
      <c r="G333" s="4" t="s">
        <v>4004</v>
      </c>
      <c r="H333" s="2" t="s">
        <v>4005</v>
      </c>
      <c r="I333" s="18" t="s">
        <v>151</v>
      </c>
      <c r="J333" s="18" t="s">
        <v>4006</v>
      </c>
      <c r="K333" s="22" t="s">
        <v>6</v>
      </c>
      <c r="L333" s="28">
        <v>0</v>
      </c>
      <c r="M333" s="23" t="s">
        <v>27</v>
      </c>
      <c r="N333" s="20">
        <v>35051</v>
      </c>
      <c r="O333" s="3">
        <v>35051</v>
      </c>
      <c r="P333" s="32" t="s">
        <v>4007</v>
      </c>
      <c r="Q333" s="33">
        <v>0</v>
      </c>
    </row>
    <row r="334" spans="1:17" x14ac:dyDescent="0.3">
      <c r="A334" s="41" t="s">
        <v>4513</v>
      </c>
      <c r="B334" s="15" t="str">
        <f t="shared" si="10"/>
        <v/>
      </c>
      <c r="C334" s="10" t="str">
        <f t="shared" si="11"/>
        <v>◄</v>
      </c>
      <c r="D334" s="11"/>
      <c r="E334" s="12"/>
      <c r="F334" s="27" t="s">
        <v>3532</v>
      </c>
      <c r="G334" s="4" t="s">
        <v>4004</v>
      </c>
      <c r="H334" s="2" t="s">
        <v>4008</v>
      </c>
      <c r="I334" s="18" t="s">
        <v>1811</v>
      </c>
      <c r="J334" s="18" t="s">
        <v>4006</v>
      </c>
      <c r="K334" s="22" t="s">
        <v>8</v>
      </c>
      <c r="L334" s="28">
        <v>0</v>
      </c>
      <c r="M334" s="23" t="s">
        <v>27</v>
      </c>
      <c r="N334" s="20">
        <v>35051</v>
      </c>
      <c r="O334" s="3">
        <v>35051</v>
      </c>
      <c r="P334" s="34"/>
      <c r="Q334" s="35"/>
    </row>
    <row r="335" spans="1:17" x14ac:dyDescent="0.3">
      <c r="A335" s="41" t="s">
        <v>4513</v>
      </c>
      <c r="B335" s="15" t="str">
        <f t="shared" si="10"/>
        <v/>
      </c>
      <c r="C335" s="10" t="str">
        <f t="shared" si="11"/>
        <v>◄</v>
      </c>
      <c r="D335" s="11"/>
      <c r="E335" s="12"/>
      <c r="F335" s="27" t="s">
        <v>3535</v>
      </c>
      <c r="G335" s="4" t="s">
        <v>4004</v>
      </c>
      <c r="H335" s="2" t="s">
        <v>5414</v>
      </c>
      <c r="I335" s="18" t="s">
        <v>4548</v>
      </c>
      <c r="J335" s="18" t="s">
        <v>4006</v>
      </c>
      <c r="K335" s="22" t="s">
        <v>2</v>
      </c>
      <c r="L335" s="28" t="s">
        <v>4561</v>
      </c>
      <c r="M335" s="23" t="s">
        <v>27</v>
      </c>
      <c r="N335" s="20" t="s">
        <v>2</v>
      </c>
      <c r="O335" s="3">
        <v>35051</v>
      </c>
      <c r="P335" s="34"/>
      <c r="Q335" s="35"/>
    </row>
    <row r="336" spans="1:17" x14ac:dyDescent="0.3">
      <c r="A336" s="41" t="s">
        <v>4513</v>
      </c>
      <c r="B336" s="1"/>
      <c r="C336" s="1"/>
      <c r="D336" s="1"/>
      <c r="E336" s="1"/>
      <c r="F336" s="29" t="s">
        <v>173</v>
      </c>
      <c r="G336" s="1"/>
      <c r="H336" s="1"/>
      <c r="I336" s="24"/>
      <c r="J336" s="1"/>
      <c r="K336" s="1"/>
      <c r="L336" s="1"/>
      <c r="M336" s="24"/>
      <c r="N336" s="1"/>
      <c r="O336" s="1"/>
      <c r="P336" s="1"/>
      <c r="Q336" s="1"/>
    </row>
    <row r="337" spans="1:17" ht="15" thickBot="1" x14ac:dyDescent="0.35">
      <c r="A337" s="41" t="s">
        <v>4513</v>
      </c>
      <c r="C337" s="51" t="s">
        <v>4513</v>
      </c>
      <c r="D337" s="51" t="s">
        <v>4513</v>
      </c>
      <c r="E337" s="51" t="s">
        <v>4513</v>
      </c>
      <c r="F337" s="51" t="s">
        <v>4513</v>
      </c>
      <c r="G337" s="51" t="s">
        <v>4513</v>
      </c>
      <c r="H337" s="51" t="s">
        <v>4513</v>
      </c>
      <c r="I337" s="51" t="s">
        <v>4513</v>
      </c>
      <c r="J337" s="51" t="s">
        <v>4513</v>
      </c>
      <c r="K337" s="51" t="s">
        <v>4513</v>
      </c>
      <c r="L337" s="51" t="s">
        <v>4513</v>
      </c>
      <c r="M337" s="51" t="s">
        <v>4513</v>
      </c>
      <c r="N337" s="51" t="s">
        <v>4513</v>
      </c>
      <c r="O337" s="51" t="s">
        <v>4513</v>
      </c>
    </row>
    <row r="338" spans="1:17" ht="15" thickTop="1" x14ac:dyDescent="0.3">
      <c r="A338" s="41" t="s">
        <v>4513</v>
      </c>
      <c r="B338" s="52"/>
      <c r="C338" s="52" t="s">
        <v>4518</v>
      </c>
      <c r="D338" s="52" t="s">
        <v>4518</v>
      </c>
      <c r="E338" s="52" t="s">
        <v>4518</v>
      </c>
      <c r="F338" s="42" t="s">
        <v>4513</v>
      </c>
      <c r="G338" s="53" t="s">
        <v>4514</v>
      </c>
      <c r="H338" s="54" t="s">
        <v>4515</v>
      </c>
      <c r="I338" s="55"/>
      <c r="J338" s="56"/>
      <c r="K338" s="56"/>
      <c r="L338" s="55"/>
      <c r="M338" s="55"/>
      <c r="N338" s="56"/>
      <c r="O338" s="57"/>
    </row>
    <row r="339" spans="1:17" ht="15" customHeight="1" thickBot="1" x14ac:dyDescent="0.35">
      <c r="A339" s="58"/>
      <c r="B339" s="58"/>
      <c r="C339" s="58"/>
      <c r="D339" s="72" t="str">
        <f>CONCATENATE(COUNTIF(L340:L347, "scan"), "x ►")</f>
        <v>7x ►</v>
      </c>
      <c r="E339" s="73"/>
      <c r="F339" s="28" t="s">
        <v>1141</v>
      </c>
      <c r="G339" s="59" t="str">
        <f>CONCATENATE(D339,"Scan(s) missing in :")</f>
        <v>7x ►Scan(s) missing in :</v>
      </c>
      <c r="H339" s="60" t="str">
        <f>H$3</f>
        <v xml:space="preserve"> MK JAY1994-1995 (2533-2623) (NL-FR-EN)</v>
      </c>
      <c r="I339" s="61"/>
      <c r="J339" s="62"/>
      <c r="K339" s="62"/>
      <c r="L339" s="61"/>
      <c r="M339" s="61"/>
      <c r="N339" s="62"/>
      <c r="O339" s="63"/>
    </row>
    <row r="340" spans="1:17" ht="15" thickTop="1" x14ac:dyDescent="0.3">
      <c r="A340" s="58"/>
      <c r="B340" s="58"/>
      <c r="C340" s="58"/>
      <c r="D340" s="11"/>
      <c r="E340" s="12"/>
      <c r="F340" s="27" t="s">
        <v>228</v>
      </c>
      <c r="G340" s="4" t="s">
        <v>3587</v>
      </c>
      <c r="H340" s="2" t="s">
        <v>3594</v>
      </c>
      <c r="I340" s="18">
        <v>0</v>
      </c>
      <c r="J340" s="18" t="s">
        <v>3589</v>
      </c>
      <c r="K340" s="22" t="s">
        <v>2</v>
      </c>
      <c r="L340" s="28" t="s">
        <v>1141</v>
      </c>
      <c r="M340" s="23" t="s">
        <v>3590</v>
      </c>
      <c r="N340" s="20" t="s">
        <v>2</v>
      </c>
      <c r="O340" s="3">
        <v>34393</v>
      </c>
    </row>
    <row r="341" spans="1:17" x14ac:dyDescent="0.3">
      <c r="A341" s="58"/>
      <c r="B341" s="58"/>
      <c r="C341" s="58"/>
      <c r="D341" s="11"/>
      <c r="E341" s="12"/>
      <c r="F341" s="26" t="s">
        <v>234</v>
      </c>
      <c r="G341" s="4" t="s">
        <v>3587</v>
      </c>
      <c r="H341" s="2" t="s">
        <v>3598</v>
      </c>
      <c r="I341" s="18" t="s">
        <v>1735</v>
      </c>
      <c r="J341" s="18">
        <v>2545</v>
      </c>
      <c r="K341" s="22" t="s">
        <v>2</v>
      </c>
      <c r="L341" s="28" t="s">
        <v>1141</v>
      </c>
      <c r="M341" s="23" t="s">
        <v>3590</v>
      </c>
      <c r="N341" s="20" t="s">
        <v>2</v>
      </c>
      <c r="O341" s="3">
        <v>34393</v>
      </c>
    </row>
    <row r="342" spans="1:17" x14ac:dyDescent="0.3">
      <c r="A342" s="58"/>
      <c r="B342" s="58"/>
      <c r="C342" s="58"/>
      <c r="D342" s="11"/>
      <c r="E342" s="12"/>
      <c r="F342" s="27" t="s">
        <v>237</v>
      </c>
      <c r="G342" s="4" t="s">
        <v>3587</v>
      </c>
      <c r="H342" s="2" t="s">
        <v>3600</v>
      </c>
      <c r="I342" s="18">
        <v>0</v>
      </c>
      <c r="J342" s="18">
        <v>2545</v>
      </c>
      <c r="K342" s="22" t="s">
        <v>2</v>
      </c>
      <c r="L342" s="28" t="s">
        <v>1141</v>
      </c>
      <c r="M342" s="23" t="s">
        <v>3590</v>
      </c>
      <c r="N342" s="20" t="s">
        <v>2</v>
      </c>
      <c r="O342" s="3">
        <v>34393</v>
      </c>
    </row>
    <row r="343" spans="1:17" x14ac:dyDescent="0.3">
      <c r="A343" s="58"/>
      <c r="B343" s="58"/>
      <c r="C343" s="58"/>
      <c r="D343" s="11"/>
      <c r="E343" s="12"/>
      <c r="F343" s="26" t="s">
        <v>238</v>
      </c>
      <c r="G343" s="4" t="s">
        <v>3587</v>
      </c>
      <c r="H343" s="2" t="s">
        <v>3598</v>
      </c>
      <c r="I343" s="18" t="s">
        <v>1735</v>
      </c>
      <c r="J343" s="18">
        <v>2545</v>
      </c>
      <c r="K343" s="22" t="s">
        <v>2</v>
      </c>
      <c r="L343" s="28" t="s">
        <v>1141</v>
      </c>
      <c r="M343" s="23" t="s">
        <v>3590</v>
      </c>
      <c r="N343" s="20" t="s">
        <v>2</v>
      </c>
      <c r="O343" s="3">
        <v>34393</v>
      </c>
    </row>
    <row r="344" spans="1:17" x14ac:dyDescent="0.3">
      <c r="A344" s="58"/>
      <c r="B344" s="58"/>
      <c r="C344" s="58"/>
      <c r="D344" s="11"/>
      <c r="E344" s="12"/>
      <c r="F344" s="27" t="s">
        <v>589</v>
      </c>
      <c r="G344" s="4" t="s">
        <v>3587</v>
      </c>
      <c r="H344" s="2" t="s">
        <v>3600</v>
      </c>
      <c r="I344" s="18">
        <v>0</v>
      </c>
      <c r="J344" s="18">
        <v>2545</v>
      </c>
      <c r="K344" s="22" t="s">
        <v>2</v>
      </c>
      <c r="L344" s="28" t="s">
        <v>1141</v>
      </c>
      <c r="M344" s="23" t="s">
        <v>3590</v>
      </c>
      <c r="N344" s="20" t="s">
        <v>2</v>
      </c>
      <c r="O344" s="3">
        <v>34393</v>
      </c>
    </row>
    <row r="345" spans="1:17" x14ac:dyDescent="0.3">
      <c r="A345" s="58"/>
      <c r="B345" s="58"/>
      <c r="C345" s="58"/>
      <c r="D345" s="11"/>
      <c r="E345" s="12"/>
      <c r="F345" s="27" t="s">
        <v>3510</v>
      </c>
      <c r="G345" s="4" t="s">
        <v>3991</v>
      </c>
      <c r="H345" s="2" t="s">
        <v>5411</v>
      </c>
      <c r="I345" s="18" t="s">
        <v>10</v>
      </c>
      <c r="J345" s="18" t="s">
        <v>10</v>
      </c>
      <c r="K345" s="22" t="s">
        <v>3996</v>
      </c>
      <c r="L345" s="28" t="s">
        <v>1141</v>
      </c>
      <c r="M345" s="23" t="s">
        <v>27</v>
      </c>
      <c r="N345" s="20" t="s">
        <v>3996</v>
      </c>
      <c r="O345" s="3">
        <v>35018</v>
      </c>
    </row>
    <row r="346" spans="1:17" x14ac:dyDescent="0.3">
      <c r="A346" s="58"/>
      <c r="B346" s="58"/>
      <c r="C346" s="58"/>
      <c r="D346" s="11"/>
      <c r="E346" s="12"/>
      <c r="F346" s="27" t="s">
        <v>3512</v>
      </c>
      <c r="G346" s="4" t="s">
        <v>3991</v>
      </c>
      <c r="H346" s="2" t="s">
        <v>3995</v>
      </c>
      <c r="I346" s="18" t="s">
        <v>9</v>
      </c>
      <c r="J346" s="18" t="s">
        <v>3993</v>
      </c>
      <c r="K346" s="22" t="s">
        <v>6</v>
      </c>
      <c r="L346" s="28" t="s">
        <v>1141</v>
      </c>
      <c r="M346" s="23" t="s">
        <v>27</v>
      </c>
      <c r="N346" s="20">
        <v>35018</v>
      </c>
      <c r="O346" s="3">
        <v>35018</v>
      </c>
    </row>
    <row r="347" spans="1:17" x14ac:dyDescent="0.3">
      <c r="A347" s="41" t="s">
        <v>4513</v>
      </c>
      <c r="B347" s="1"/>
      <c r="C347" s="1"/>
      <c r="D347" s="1"/>
      <c r="E347" s="1"/>
      <c r="F347" s="29" t="s">
        <v>173</v>
      </c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5" thickBot="1" x14ac:dyDescent="0.35">
      <c r="A348" s="41" t="s">
        <v>4513</v>
      </c>
      <c r="C348" s="51" t="s">
        <v>4513</v>
      </c>
      <c r="D348" s="51" t="s">
        <v>4513</v>
      </c>
      <c r="E348" s="51" t="s">
        <v>4513</v>
      </c>
      <c r="F348" s="51" t="s">
        <v>4513</v>
      </c>
      <c r="G348" s="51" t="s">
        <v>4513</v>
      </c>
      <c r="H348" s="51" t="s">
        <v>4513</v>
      </c>
      <c r="I348" s="51" t="s">
        <v>4513</v>
      </c>
      <c r="J348" s="51" t="s">
        <v>4513</v>
      </c>
      <c r="K348" s="51" t="s">
        <v>4513</v>
      </c>
      <c r="L348" s="51" t="s">
        <v>4513</v>
      </c>
      <c r="M348" s="51" t="s">
        <v>4513</v>
      </c>
      <c r="N348" s="51" t="s">
        <v>4513</v>
      </c>
      <c r="O348" s="51" t="s">
        <v>4513</v>
      </c>
    </row>
    <row r="349" spans="1:17" ht="15" thickTop="1" x14ac:dyDescent="0.3">
      <c r="A349" s="41" t="s">
        <v>4513</v>
      </c>
      <c r="B349" s="52"/>
      <c r="C349" s="52" t="s">
        <v>4518</v>
      </c>
      <c r="D349" s="52" t="s">
        <v>4518</v>
      </c>
      <c r="E349" s="52" t="s">
        <v>4518</v>
      </c>
      <c r="F349" s="42" t="s">
        <v>4513</v>
      </c>
      <c r="G349" s="53" t="s">
        <v>4514</v>
      </c>
      <c r="H349" s="54" t="s">
        <v>4515</v>
      </c>
      <c r="I349" s="55"/>
      <c r="J349" s="56"/>
      <c r="K349" s="56"/>
      <c r="L349" s="55"/>
      <c r="M349" s="55"/>
      <c r="N349" s="56"/>
      <c r="O349" s="57"/>
    </row>
    <row r="350" spans="1:17" ht="15" thickBot="1" x14ac:dyDescent="0.35">
      <c r="A350" s="58"/>
      <c r="B350" s="58"/>
      <c r="C350" s="58"/>
      <c r="D350" s="72" t="str">
        <f>CONCATENATE(COUNTIF(L351:L430, "?sony?"), "x ►")</f>
        <v>79x ►</v>
      </c>
      <c r="E350" s="73"/>
      <c r="F350" s="28" t="s">
        <v>4561</v>
      </c>
      <c r="G350" s="59" t="str">
        <f>CONCATENATE(D350,"Scan(s) missing in :")</f>
        <v>79x ►Scan(s) missing in :</v>
      </c>
      <c r="H350" s="60" t="str">
        <f>H$3</f>
        <v xml:space="preserve"> MK JAY1994-1995 (2533-2623) (NL-FR-EN)</v>
      </c>
      <c r="I350" s="61"/>
      <c r="J350" s="62"/>
      <c r="K350" s="62"/>
      <c r="L350" s="61"/>
      <c r="M350" s="61"/>
      <c r="N350" s="62"/>
      <c r="O350" s="63"/>
    </row>
    <row r="351" spans="1:17" ht="15" thickTop="1" x14ac:dyDescent="0.3">
      <c r="A351" s="58"/>
      <c r="B351" s="58"/>
      <c r="C351" s="58"/>
      <c r="D351" s="11"/>
      <c r="E351" s="12"/>
      <c r="F351" s="27" t="s">
        <v>181</v>
      </c>
      <c r="G351" s="4" t="s">
        <v>3550</v>
      </c>
      <c r="H351" s="2" t="s">
        <v>5312</v>
      </c>
      <c r="I351" s="18" t="s">
        <v>4548</v>
      </c>
      <c r="J351" s="18" t="s">
        <v>3552</v>
      </c>
      <c r="K351" s="22" t="s">
        <v>2</v>
      </c>
      <c r="L351" s="28" t="s">
        <v>4561</v>
      </c>
      <c r="M351" s="23" t="s">
        <v>27</v>
      </c>
      <c r="N351" s="20" t="s">
        <v>2</v>
      </c>
      <c r="O351" s="3">
        <v>34337</v>
      </c>
    </row>
    <row r="352" spans="1:17" x14ac:dyDescent="0.3">
      <c r="A352" s="58"/>
      <c r="B352" s="58"/>
      <c r="C352" s="58"/>
      <c r="D352" s="11"/>
      <c r="E352" s="12"/>
      <c r="F352" s="27" t="s">
        <v>515</v>
      </c>
      <c r="G352" s="4" t="s">
        <v>3550</v>
      </c>
      <c r="H352" s="2" t="s">
        <v>5315</v>
      </c>
      <c r="I352" s="18" t="s">
        <v>4548</v>
      </c>
      <c r="J352" s="18">
        <v>2534</v>
      </c>
      <c r="K352" s="22" t="s">
        <v>2</v>
      </c>
      <c r="L352" s="28" t="s">
        <v>4561</v>
      </c>
      <c r="M352" s="23" t="s">
        <v>27</v>
      </c>
      <c r="N352" s="20" t="s">
        <v>2</v>
      </c>
      <c r="O352" s="3">
        <v>34337</v>
      </c>
    </row>
    <row r="353" spans="1:15" x14ac:dyDescent="0.3">
      <c r="A353" s="58"/>
      <c r="B353" s="58"/>
      <c r="C353" s="58"/>
      <c r="D353" s="11"/>
      <c r="E353" s="12"/>
      <c r="F353" s="27" t="s">
        <v>538</v>
      </c>
      <c r="G353" s="4" t="s">
        <v>3566</v>
      </c>
      <c r="H353" s="2" t="s">
        <v>5319</v>
      </c>
      <c r="I353" s="18" t="s">
        <v>4548</v>
      </c>
      <c r="J353" s="18" t="s">
        <v>3568</v>
      </c>
      <c r="K353" s="22" t="s">
        <v>2</v>
      </c>
      <c r="L353" s="28" t="s">
        <v>4561</v>
      </c>
      <c r="M353" s="23" t="s">
        <v>3569</v>
      </c>
      <c r="N353" s="20" t="s">
        <v>2</v>
      </c>
      <c r="O353" s="3">
        <v>34365</v>
      </c>
    </row>
    <row r="354" spans="1:15" x14ac:dyDescent="0.3">
      <c r="A354" s="58"/>
      <c r="B354" s="58"/>
      <c r="C354" s="58"/>
      <c r="D354" s="11"/>
      <c r="E354" s="12"/>
      <c r="F354" s="27" t="s">
        <v>541</v>
      </c>
      <c r="G354" s="4" t="s">
        <v>3566</v>
      </c>
      <c r="H354" s="2" t="s">
        <v>5320</v>
      </c>
      <c r="I354" s="18" t="s">
        <v>4548</v>
      </c>
      <c r="J354" s="18">
        <v>2539</v>
      </c>
      <c r="K354" s="22" t="s">
        <v>2</v>
      </c>
      <c r="L354" s="28" t="s">
        <v>4561</v>
      </c>
      <c r="M354" s="23" t="s">
        <v>3569</v>
      </c>
      <c r="N354" s="20" t="s">
        <v>2</v>
      </c>
      <c r="O354" s="3">
        <v>34365</v>
      </c>
    </row>
    <row r="355" spans="1:15" x14ac:dyDescent="0.3">
      <c r="A355" s="58"/>
      <c r="B355" s="58"/>
      <c r="C355" s="58"/>
      <c r="D355" s="11"/>
      <c r="E355" s="12"/>
      <c r="F355" s="27" t="s">
        <v>543</v>
      </c>
      <c r="G355" s="4" t="s">
        <v>3574</v>
      </c>
      <c r="H355" s="2" t="s">
        <v>5321</v>
      </c>
      <c r="I355" s="18" t="s">
        <v>4548</v>
      </c>
      <c r="J355" s="18" t="s">
        <v>3576</v>
      </c>
      <c r="K355" s="22" t="s">
        <v>2</v>
      </c>
      <c r="L355" s="28" t="s">
        <v>4561</v>
      </c>
      <c r="M355" s="23" t="s">
        <v>3577</v>
      </c>
      <c r="N355" s="20" t="s">
        <v>2</v>
      </c>
      <c r="O355" s="3">
        <v>34379</v>
      </c>
    </row>
    <row r="356" spans="1:15" x14ac:dyDescent="0.3">
      <c r="A356" s="58"/>
      <c r="B356" s="58"/>
      <c r="C356" s="58"/>
      <c r="D356" s="11"/>
      <c r="E356" s="12"/>
      <c r="F356" s="27" t="s">
        <v>217</v>
      </c>
      <c r="G356" s="4" t="s">
        <v>3574</v>
      </c>
      <c r="H356" s="2" t="s">
        <v>5322</v>
      </c>
      <c r="I356" s="18" t="s">
        <v>4548</v>
      </c>
      <c r="J356" s="18">
        <v>2541</v>
      </c>
      <c r="K356" s="22" t="s">
        <v>2</v>
      </c>
      <c r="L356" s="28" t="s">
        <v>4561</v>
      </c>
      <c r="M356" s="23" t="s">
        <v>3577</v>
      </c>
      <c r="N356" s="20" t="s">
        <v>2</v>
      </c>
      <c r="O356" s="3">
        <v>34379</v>
      </c>
    </row>
    <row r="357" spans="1:15" x14ac:dyDescent="0.3">
      <c r="A357" s="58"/>
      <c r="B357" s="58"/>
      <c r="C357" s="58"/>
      <c r="D357" s="11"/>
      <c r="E357" s="12"/>
      <c r="F357" s="27" t="s">
        <v>560</v>
      </c>
      <c r="G357" s="4" t="s">
        <v>3574</v>
      </c>
      <c r="H357" s="2" t="s">
        <v>5323</v>
      </c>
      <c r="I357" s="18" t="s">
        <v>4548</v>
      </c>
      <c r="J357" s="18">
        <v>2542</v>
      </c>
      <c r="K357" s="22" t="s">
        <v>2</v>
      </c>
      <c r="L357" s="28" t="s">
        <v>4561</v>
      </c>
      <c r="M357" s="23" t="s">
        <v>3577</v>
      </c>
      <c r="N357" s="20" t="s">
        <v>2</v>
      </c>
      <c r="O357" s="3">
        <v>34379</v>
      </c>
    </row>
    <row r="358" spans="1:15" x14ac:dyDescent="0.3">
      <c r="A358" s="58"/>
      <c r="B358" s="58"/>
      <c r="C358" s="58"/>
      <c r="D358" s="11"/>
      <c r="E358" s="12"/>
      <c r="F358" s="26" t="s">
        <v>242</v>
      </c>
      <c r="G358" s="4" t="s">
        <v>3587</v>
      </c>
      <c r="H358" s="2" t="s">
        <v>5324</v>
      </c>
      <c r="I358" s="18" t="s">
        <v>4548</v>
      </c>
      <c r="J358" s="18" t="s">
        <v>3589</v>
      </c>
      <c r="K358" s="22" t="s">
        <v>2</v>
      </c>
      <c r="L358" s="28" t="s">
        <v>4561</v>
      </c>
      <c r="M358" s="23" t="s">
        <v>3590</v>
      </c>
      <c r="N358" s="20" t="s">
        <v>2</v>
      </c>
      <c r="O358" s="3">
        <v>34393</v>
      </c>
    </row>
    <row r="359" spans="1:15" x14ac:dyDescent="0.3">
      <c r="A359" s="58"/>
      <c r="B359" s="58"/>
      <c r="C359" s="58"/>
      <c r="D359" s="11"/>
      <c r="E359" s="12"/>
      <c r="F359" s="27" t="s">
        <v>245</v>
      </c>
      <c r="G359" s="4" t="s">
        <v>3587</v>
      </c>
      <c r="H359" s="2" t="s">
        <v>5325</v>
      </c>
      <c r="I359" s="18" t="s">
        <v>4548</v>
      </c>
      <c r="J359" s="18">
        <v>2545</v>
      </c>
      <c r="K359" s="22" t="s">
        <v>2</v>
      </c>
      <c r="L359" s="28" t="s">
        <v>4561</v>
      </c>
      <c r="M359" s="23" t="s">
        <v>3590</v>
      </c>
      <c r="N359" s="20" t="s">
        <v>2</v>
      </c>
      <c r="O359" s="3">
        <v>34393</v>
      </c>
    </row>
    <row r="360" spans="1:15" x14ac:dyDescent="0.3">
      <c r="A360" s="58"/>
      <c r="B360" s="58"/>
      <c r="C360" s="58"/>
      <c r="D360" s="11"/>
      <c r="E360" s="12"/>
      <c r="F360" s="26" t="s">
        <v>242</v>
      </c>
      <c r="G360" s="4" t="s">
        <v>3587</v>
      </c>
      <c r="H360" s="2" t="s">
        <v>5326</v>
      </c>
      <c r="I360" s="18" t="s">
        <v>4548</v>
      </c>
      <c r="J360" s="18">
        <v>2544</v>
      </c>
      <c r="K360" s="22" t="s">
        <v>2</v>
      </c>
      <c r="L360" s="28" t="s">
        <v>4561</v>
      </c>
      <c r="M360" s="23" t="s">
        <v>3590</v>
      </c>
      <c r="N360" s="20" t="s">
        <v>2</v>
      </c>
      <c r="O360" s="3">
        <v>34393</v>
      </c>
    </row>
    <row r="361" spans="1:15" x14ac:dyDescent="0.3">
      <c r="A361" s="58"/>
      <c r="B361" s="58"/>
      <c r="C361" s="58"/>
      <c r="D361" s="11"/>
      <c r="E361" s="12"/>
      <c r="F361" s="27" t="s">
        <v>245</v>
      </c>
      <c r="G361" s="4" t="s">
        <v>3587</v>
      </c>
      <c r="H361" s="2" t="s">
        <v>5327</v>
      </c>
      <c r="I361" s="18" t="s">
        <v>4548</v>
      </c>
      <c r="J361" s="18">
        <v>2546</v>
      </c>
      <c r="K361" s="22" t="s">
        <v>2</v>
      </c>
      <c r="L361" s="28" t="s">
        <v>4561</v>
      </c>
      <c r="M361" s="23" t="s">
        <v>3590</v>
      </c>
      <c r="N361" s="20" t="s">
        <v>2</v>
      </c>
      <c r="O361" s="3">
        <v>34393</v>
      </c>
    </row>
    <row r="362" spans="1:15" x14ac:dyDescent="0.3">
      <c r="A362" s="58"/>
      <c r="B362" s="58"/>
      <c r="C362" s="58"/>
      <c r="D362" s="11"/>
      <c r="E362" s="12"/>
      <c r="F362" s="27" t="s">
        <v>254</v>
      </c>
      <c r="G362" s="4" t="s">
        <v>3601</v>
      </c>
      <c r="H362" s="2" t="s">
        <v>5328</v>
      </c>
      <c r="I362" s="18" t="s">
        <v>4548</v>
      </c>
      <c r="J362" s="18" t="s">
        <v>3603</v>
      </c>
      <c r="K362" s="22" t="s">
        <v>2</v>
      </c>
      <c r="L362" s="28" t="s">
        <v>4561</v>
      </c>
      <c r="M362" s="23" t="s">
        <v>3604</v>
      </c>
      <c r="N362" s="20" t="s">
        <v>2</v>
      </c>
      <c r="O362" s="3">
        <v>34414</v>
      </c>
    </row>
    <row r="363" spans="1:15" x14ac:dyDescent="0.3">
      <c r="A363" s="58"/>
      <c r="B363" s="58"/>
      <c r="C363" s="58"/>
      <c r="D363" s="11"/>
      <c r="E363" s="12"/>
      <c r="F363" s="27" t="s">
        <v>607</v>
      </c>
      <c r="G363" s="4" t="s">
        <v>3601</v>
      </c>
      <c r="H363" s="2" t="s">
        <v>5329</v>
      </c>
      <c r="I363" s="18" t="s">
        <v>4548</v>
      </c>
      <c r="J363" s="18">
        <v>2548</v>
      </c>
      <c r="K363" s="22" t="s">
        <v>2</v>
      </c>
      <c r="L363" s="28" t="s">
        <v>4561</v>
      </c>
      <c r="M363" s="23" t="s">
        <v>3604</v>
      </c>
      <c r="N363" s="20" t="s">
        <v>2</v>
      </c>
      <c r="O363" s="3">
        <v>34414</v>
      </c>
    </row>
    <row r="364" spans="1:15" x14ac:dyDescent="0.3">
      <c r="A364" s="58"/>
      <c r="B364" s="58"/>
      <c r="C364" s="58"/>
      <c r="D364" s="11"/>
      <c r="E364" s="12"/>
      <c r="F364" s="27" t="s">
        <v>265</v>
      </c>
      <c r="G364" s="4" t="s">
        <v>3609</v>
      </c>
      <c r="H364" s="2" t="s">
        <v>5330</v>
      </c>
      <c r="I364" s="18" t="s">
        <v>4548</v>
      </c>
      <c r="J364" s="18" t="s">
        <v>3611</v>
      </c>
      <c r="K364" s="22" t="s">
        <v>2</v>
      </c>
      <c r="L364" s="28" t="s">
        <v>4561</v>
      </c>
      <c r="M364" s="23" t="s">
        <v>3613</v>
      </c>
      <c r="N364" s="20" t="s">
        <v>2</v>
      </c>
      <c r="O364" s="3">
        <v>34421</v>
      </c>
    </row>
    <row r="365" spans="1:15" x14ac:dyDescent="0.3">
      <c r="A365" s="58"/>
      <c r="B365" s="58"/>
      <c r="C365" s="58"/>
      <c r="D365" s="11"/>
      <c r="E365" s="12"/>
      <c r="F365" s="27" t="s">
        <v>275</v>
      </c>
      <c r="G365" s="4" t="s">
        <v>3617</v>
      </c>
      <c r="H365" s="2" t="s">
        <v>5333</v>
      </c>
      <c r="I365" s="18" t="s">
        <v>4548</v>
      </c>
      <c r="J365" s="18" t="s">
        <v>3619</v>
      </c>
      <c r="K365" s="22" t="s">
        <v>2</v>
      </c>
      <c r="L365" s="28" t="s">
        <v>4561</v>
      </c>
      <c r="M365" s="23" t="s">
        <v>3620</v>
      </c>
      <c r="N365" s="20" t="s">
        <v>2</v>
      </c>
      <c r="O365" s="3">
        <v>34435</v>
      </c>
    </row>
    <row r="366" spans="1:15" x14ac:dyDescent="0.3">
      <c r="A366" s="58"/>
      <c r="B366" s="58"/>
      <c r="C366" s="58"/>
      <c r="D366" s="11"/>
      <c r="E366" s="12"/>
      <c r="F366" s="27" t="s">
        <v>285</v>
      </c>
      <c r="G366" s="4" t="s">
        <v>3632</v>
      </c>
      <c r="H366" s="2" t="s">
        <v>5336</v>
      </c>
      <c r="I366" s="18" t="s">
        <v>4548</v>
      </c>
      <c r="J366" s="18" t="s">
        <v>3634</v>
      </c>
      <c r="K366" s="22" t="s">
        <v>2</v>
      </c>
      <c r="L366" s="28" t="s">
        <v>4561</v>
      </c>
      <c r="M366" s="23" t="s">
        <v>3635</v>
      </c>
      <c r="N366" s="20" t="s">
        <v>2</v>
      </c>
      <c r="O366" s="3">
        <v>34449</v>
      </c>
    </row>
    <row r="367" spans="1:15" x14ac:dyDescent="0.3">
      <c r="A367" s="58"/>
      <c r="B367" s="58"/>
      <c r="C367" s="58"/>
      <c r="D367" s="11"/>
      <c r="E367" s="12"/>
      <c r="F367" s="27" t="s">
        <v>650</v>
      </c>
      <c r="G367" s="4" t="s">
        <v>3632</v>
      </c>
      <c r="H367" s="2" t="s">
        <v>5338</v>
      </c>
      <c r="I367" s="18" t="s">
        <v>4548</v>
      </c>
      <c r="J367" s="18">
        <v>2553</v>
      </c>
      <c r="K367" s="22" t="s">
        <v>2</v>
      </c>
      <c r="L367" s="28" t="s">
        <v>4561</v>
      </c>
      <c r="M367" s="23" t="s">
        <v>3635</v>
      </c>
      <c r="N367" s="20" t="s">
        <v>2</v>
      </c>
      <c r="O367" s="3">
        <v>34449</v>
      </c>
    </row>
    <row r="368" spans="1:15" x14ac:dyDescent="0.3">
      <c r="A368" s="58"/>
      <c r="B368" s="58"/>
      <c r="C368" s="58"/>
      <c r="D368" s="11"/>
      <c r="E368" s="12"/>
      <c r="F368" s="27" t="s">
        <v>1840</v>
      </c>
      <c r="G368" s="4" t="s">
        <v>3632</v>
      </c>
      <c r="H368" s="2" t="s">
        <v>5340</v>
      </c>
      <c r="I368" s="18" t="s">
        <v>4548</v>
      </c>
      <c r="J368" s="18">
        <v>2554</v>
      </c>
      <c r="K368" s="22" t="s">
        <v>2</v>
      </c>
      <c r="L368" s="28" t="s">
        <v>4561</v>
      </c>
      <c r="M368" s="23" t="s">
        <v>3635</v>
      </c>
      <c r="N368" s="20" t="s">
        <v>2</v>
      </c>
      <c r="O368" s="3">
        <v>34449</v>
      </c>
    </row>
    <row r="369" spans="1:15" x14ac:dyDescent="0.3">
      <c r="A369" s="58"/>
      <c r="B369" s="58"/>
      <c r="C369" s="58"/>
      <c r="D369" s="11"/>
      <c r="E369" s="12"/>
      <c r="F369" s="27" t="s">
        <v>300</v>
      </c>
      <c r="G369" s="4" t="s">
        <v>3641</v>
      </c>
      <c r="H369" s="2" t="s">
        <v>5341</v>
      </c>
      <c r="I369" s="18" t="s">
        <v>4548</v>
      </c>
      <c r="J369" s="18" t="s">
        <v>3643</v>
      </c>
      <c r="K369" s="22" t="s">
        <v>2</v>
      </c>
      <c r="L369" s="28" t="s">
        <v>4561</v>
      </c>
      <c r="M369" s="23" t="s">
        <v>3644</v>
      </c>
      <c r="N369" s="20" t="s">
        <v>2</v>
      </c>
      <c r="O369" s="3">
        <v>34463</v>
      </c>
    </row>
    <row r="370" spans="1:15" x14ac:dyDescent="0.3">
      <c r="A370" s="58"/>
      <c r="B370" s="58"/>
      <c r="C370" s="58"/>
      <c r="D370" s="11"/>
      <c r="E370" s="12"/>
      <c r="F370" s="27" t="s">
        <v>674</v>
      </c>
      <c r="G370" s="4" t="s">
        <v>3641</v>
      </c>
      <c r="H370" s="2" t="s">
        <v>5342</v>
      </c>
      <c r="I370" s="18" t="s">
        <v>4548</v>
      </c>
      <c r="J370" s="18">
        <v>2556</v>
      </c>
      <c r="K370" s="22" t="s">
        <v>2</v>
      </c>
      <c r="L370" s="28" t="s">
        <v>4561</v>
      </c>
      <c r="M370" s="23" t="s">
        <v>3644</v>
      </c>
      <c r="N370" s="20" t="s">
        <v>2</v>
      </c>
      <c r="O370" s="3">
        <v>34463</v>
      </c>
    </row>
    <row r="371" spans="1:15" x14ac:dyDescent="0.3">
      <c r="A371" s="58"/>
      <c r="B371" s="58"/>
      <c r="C371" s="58"/>
      <c r="D371" s="11"/>
      <c r="E371" s="12"/>
      <c r="F371" s="27" t="s">
        <v>316</v>
      </c>
      <c r="G371" s="4" t="s">
        <v>3652</v>
      </c>
      <c r="H371" s="2" t="s">
        <v>5343</v>
      </c>
      <c r="I371" s="18" t="s">
        <v>4548</v>
      </c>
      <c r="J371" s="18" t="s">
        <v>3654</v>
      </c>
      <c r="K371" s="22" t="s">
        <v>2</v>
      </c>
      <c r="L371" s="28" t="s">
        <v>4561</v>
      </c>
      <c r="M371" s="23" t="s">
        <v>3655</v>
      </c>
      <c r="N371" s="20" t="s">
        <v>2</v>
      </c>
      <c r="O371" s="3">
        <v>34470</v>
      </c>
    </row>
    <row r="372" spans="1:15" x14ac:dyDescent="0.3">
      <c r="A372" s="58"/>
      <c r="B372" s="58"/>
      <c r="C372" s="58"/>
      <c r="D372" s="11"/>
      <c r="E372" s="12"/>
      <c r="F372" s="27" t="s">
        <v>322</v>
      </c>
      <c r="G372" s="4" t="s">
        <v>3652</v>
      </c>
      <c r="H372" s="2" t="s">
        <v>5344</v>
      </c>
      <c r="I372" s="18" t="s">
        <v>4548</v>
      </c>
      <c r="J372" s="18">
        <v>2558</v>
      </c>
      <c r="K372" s="22" t="s">
        <v>2</v>
      </c>
      <c r="L372" s="28" t="s">
        <v>4561</v>
      </c>
      <c r="M372" s="23" t="s">
        <v>3663</v>
      </c>
      <c r="N372" s="20" t="s">
        <v>2</v>
      </c>
      <c r="O372" s="3">
        <v>34470</v>
      </c>
    </row>
    <row r="373" spans="1:15" x14ac:dyDescent="0.3">
      <c r="A373" s="58"/>
      <c r="B373" s="58"/>
      <c r="C373" s="58"/>
      <c r="D373" s="11"/>
      <c r="E373" s="12"/>
      <c r="F373" s="27" t="s">
        <v>728</v>
      </c>
      <c r="G373" s="4" t="s">
        <v>3678</v>
      </c>
      <c r="H373" s="2" t="s">
        <v>5347</v>
      </c>
      <c r="I373" s="18" t="s">
        <v>4548</v>
      </c>
      <c r="J373" s="18" t="s">
        <v>3680</v>
      </c>
      <c r="K373" s="22" t="s">
        <v>2</v>
      </c>
      <c r="L373" s="28" t="s">
        <v>4561</v>
      </c>
      <c r="M373" s="23" t="s">
        <v>3682</v>
      </c>
      <c r="N373" s="20" t="s">
        <v>2</v>
      </c>
      <c r="O373" s="3">
        <v>34467</v>
      </c>
    </row>
    <row r="374" spans="1:15" x14ac:dyDescent="0.3">
      <c r="A374" s="58"/>
      <c r="B374" s="58"/>
      <c r="C374" s="58"/>
      <c r="D374" s="11"/>
      <c r="E374" s="12"/>
      <c r="F374" s="27" t="s">
        <v>351</v>
      </c>
      <c r="G374" s="4" t="s">
        <v>3678</v>
      </c>
      <c r="H374" s="2" t="s">
        <v>5348</v>
      </c>
      <c r="I374" s="18" t="s">
        <v>4548</v>
      </c>
      <c r="J374" s="18">
        <v>2562</v>
      </c>
      <c r="K374" s="22" t="s">
        <v>2</v>
      </c>
      <c r="L374" s="28" t="s">
        <v>4561</v>
      </c>
      <c r="M374" s="23" t="s">
        <v>3682</v>
      </c>
      <c r="N374" s="20" t="s">
        <v>2</v>
      </c>
      <c r="O374" s="3">
        <v>34467</v>
      </c>
    </row>
    <row r="375" spans="1:15" x14ac:dyDescent="0.3">
      <c r="A375" s="58"/>
      <c r="B375" s="58"/>
      <c r="C375" s="58"/>
      <c r="D375" s="11"/>
      <c r="E375" s="12"/>
      <c r="F375" s="27" t="s">
        <v>355</v>
      </c>
      <c r="G375" s="4" t="s">
        <v>3678</v>
      </c>
      <c r="H375" s="2" t="s">
        <v>5349</v>
      </c>
      <c r="I375" s="18" t="s">
        <v>4548</v>
      </c>
      <c r="J375" s="18">
        <v>2563</v>
      </c>
      <c r="K375" s="22" t="s">
        <v>2</v>
      </c>
      <c r="L375" s="28" t="s">
        <v>4561</v>
      </c>
      <c r="M375" s="23" t="s">
        <v>3682</v>
      </c>
      <c r="N375" s="20" t="s">
        <v>2</v>
      </c>
      <c r="O375" s="3">
        <v>34467</v>
      </c>
    </row>
    <row r="376" spans="1:15" x14ac:dyDescent="0.3">
      <c r="A376" s="58"/>
      <c r="B376" s="58"/>
      <c r="C376" s="58"/>
      <c r="D376" s="11"/>
      <c r="E376" s="12"/>
      <c r="F376" s="27" t="s">
        <v>745</v>
      </c>
      <c r="G376" s="4" t="s">
        <v>3678</v>
      </c>
      <c r="H376" s="2" t="s">
        <v>5350</v>
      </c>
      <c r="I376" s="18" t="s">
        <v>4548</v>
      </c>
      <c r="J376" s="18">
        <v>2564</v>
      </c>
      <c r="K376" s="22" t="s">
        <v>2</v>
      </c>
      <c r="L376" s="28" t="s">
        <v>4561</v>
      </c>
      <c r="M376" s="23" t="s">
        <v>3682</v>
      </c>
      <c r="N376" s="20" t="s">
        <v>2</v>
      </c>
      <c r="O376" s="3">
        <v>34467</v>
      </c>
    </row>
    <row r="377" spans="1:15" x14ac:dyDescent="0.3">
      <c r="A377" s="58"/>
      <c r="B377" s="58"/>
      <c r="C377" s="58"/>
      <c r="D377" s="11"/>
      <c r="E377" s="12"/>
      <c r="F377" s="27" t="s">
        <v>748</v>
      </c>
      <c r="G377" s="4" t="s">
        <v>3678</v>
      </c>
      <c r="H377" s="2" t="s">
        <v>5351</v>
      </c>
      <c r="I377" s="18" t="s">
        <v>4548</v>
      </c>
      <c r="J377" s="18">
        <v>2565</v>
      </c>
      <c r="K377" s="22" t="s">
        <v>2</v>
      </c>
      <c r="L377" s="28" t="s">
        <v>4561</v>
      </c>
      <c r="M377" s="23" t="s">
        <v>3682</v>
      </c>
      <c r="N377" s="20" t="s">
        <v>2</v>
      </c>
      <c r="O377" s="3">
        <v>34467</v>
      </c>
    </row>
    <row r="378" spans="1:15" x14ac:dyDescent="0.3">
      <c r="A378" s="58"/>
      <c r="B378" s="58"/>
      <c r="C378" s="58"/>
      <c r="D378" s="11"/>
      <c r="E378" s="12"/>
      <c r="F378" s="27" t="s">
        <v>756</v>
      </c>
      <c r="G378" s="4" t="s">
        <v>3697</v>
      </c>
      <c r="H378" s="2" t="s">
        <v>5352</v>
      </c>
      <c r="I378" s="18" t="s">
        <v>4548</v>
      </c>
      <c r="J378" s="18" t="s">
        <v>3699</v>
      </c>
      <c r="K378" s="22" t="s">
        <v>2</v>
      </c>
      <c r="L378" s="28" t="s">
        <v>4561</v>
      </c>
      <c r="M378" s="23" t="s">
        <v>3700</v>
      </c>
      <c r="N378" s="20" t="s">
        <v>2</v>
      </c>
      <c r="O378" s="3">
        <v>34481</v>
      </c>
    </row>
    <row r="379" spans="1:15" x14ac:dyDescent="0.3">
      <c r="A379" s="58"/>
      <c r="B379" s="58"/>
      <c r="C379" s="58"/>
      <c r="D379" s="11"/>
      <c r="E379" s="12"/>
      <c r="F379" s="27" t="s">
        <v>374</v>
      </c>
      <c r="G379" s="4" t="s">
        <v>3703</v>
      </c>
      <c r="H379" s="2" t="s">
        <v>5353</v>
      </c>
      <c r="I379" s="18" t="s">
        <v>4548</v>
      </c>
      <c r="J379" s="18">
        <v>2567</v>
      </c>
      <c r="K379" s="22" t="s">
        <v>2</v>
      </c>
      <c r="L379" s="28" t="s">
        <v>4561</v>
      </c>
      <c r="M379" s="23" t="s">
        <v>3700</v>
      </c>
      <c r="N379" s="20" t="s">
        <v>2</v>
      </c>
      <c r="O379" s="3">
        <v>34481</v>
      </c>
    </row>
    <row r="380" spans="1:15" x14ac:dyDescent="0.3">
      <c r="A380" s="58"/>
      <c r="B380" s="58"/>
      <c r="C380" s="58"/>
      <c r="D380" s="11"/>
      <c r="E380" s="12"/>
      <c r="F380" s="27" t="s">
        <v>379</v>
      </c>
      <c r="G380" s="4" t="s">
        <v>3706</v>
      </c>
      <c r="H380" s="2" t="s">
        <v>5354</v>
      </c>
      <c r="I380" s="18" t="s">
        <v>4548</v>
      </c>
      <c r="J380" s="18" t="s">
        <v>3708</v>
      </c>
      <c r="K380" s="22" t="s">
        <v>2</v>
      </c>
      <c r="L380" s="28" t="s">
        <v>4561</v>
      </c>
      <c r="M380" s="23" t="s">
        <v>3700</v>
      </c>
      <c r="N380" s="20" t="s">
        <v>2</v>
      </c>
      <c r="O380" s="3">
        <v>34481</v>
      </c>
    </row>
    <row r="381" spans="1:15" x14ac:dyDescent="0.3">
      <c r="A381" s="58"/>
      <c r="B381" s="58"/>
      <c r="C381" s="58"/>
      <c r="D381" s="11"/>
      <c r="E381" s="12"/>
      <c r="F381" s="27" t="s">
        <v>386</v>
      </c>
      <c r="G381" s="4" t="s">
        <v>3710</v>
      </c>
      <c r="H381" s="2" t="s">
        <v>5355</v>
      </c>
      <c r="I381" s="18" t="s">
        <v>4548</v>
      </c>
      <c r="J381" s="18" t="s">
        <v>3712</v>
      </c>
      <c r="K381" s="22" t="s">
        <v>2</v>
      </c>
      <c r="L381" s="28" t="s">
        <v>4561</v>
      </c>
      <c r="M381" s="23" t="s">
        <v>3713</v>
      </c>
      <c r="N381" s="20" t="s">
        <v>2</v>
      </c>
      <c r="O381" s="3" t="s">
        <v>3715</v>
      </c>
    </row>
    <row r="382" spans="1:15" x14ac:dyDescent="0.3">
      <c r="A382" s="58"/>
      <c r="B382" s="58"/>
      <c r="C382" s="58"/>
      <c r="D382" s="11"/>
      <c r="E382" s="12"/>
      <c r="F382" s="27" t="s">
        <v>392</v>
      </c>
      <c r="G382" s="4" t="s">
        <v>3710</v>
      </c>
      <c r="H382" s="2" t="s">
        <v>5356</v>
      </c>
      <c r="I382" s="18" t="s">
        <v>4548</v>
      </c>
      <c r="J382" s="18">
        <v>2570</v>
      </c>
      <c r="K382" s="22" t="s">
        <v>2</v>
      </c>
      <c r="L382" s="28" t="s">
        <v>4561</v>
      </c>
      <c r="M382" s="23" t="s">
        <v>3713</v>
      </c>
      <c r="N382" s="20" t="s">
        <v>2</v>
      </c>
      <c r="O382" s="3" t="s">
        <v>3715</v>
      </c>
    </row>
    <row r="383" spans="1:15" x14ac:dyDescent="0.3">
      <c r="A383" s="58"/>
      <c r="B383" s="58"/>
      <c r="C383" s="58"/>
      <c r="D383" s="11"/>
      <c r="E383" s="12"/>
      <c r="F383" s="27" t="s">
        <v>793</v>
      </c>
      <c r="G383" s="4" t="s">
        <v>3721</v>
      </c>
      <c r="H383" s="2" t="s">
        <v>5357</v>
      </c>
      <c r="I383" s="18" t="s">
        <v>4548</v>
      </c>
      <c r="J383" s="18" t="s">
        <v>3723</v>
      </c>
      <c r="K383" s="22" t="s">
        <v>2</v>
      </c>
      <c r="L383" s="28" t="s">
        <v>4561</v>
      </c>
      <c r="M383" s="23" t="s">
        <v>3724</v>
      </c>
      <c r="N383" s="20" t="s">
        <v>2</v>
      </c>
      <c r="O383" s="3">
        <v>34582</v>
      </c>
    </row>
    <row r="384" spans="1:15" x14ac:dyDescent="0.3">
      <c r="A384" s="58"/>
      <c r="B384" s="58"/>
      <c r="C384" s="58"/>
      <c r="D384" s="11"/>
      <c r="E384" s="12"/>
      <c r="F384" s="27" t="s">
        <v>412</v>
      </c>
      <c r="G384" s="4" t="s">
        <v>3736</v>
      </c>
      <c r="H384" s="2" t="s">
        <v>5358</v>
      </c>
      <c r="I384" s="18" t="s">
        <v>4548</v>
      </c>
      <c r="J384" s="18" t="s">
        <v>3738</v>
      </c>
      <c r="K384" s="22" t="s">
        <v>2</v>
      </c>
      <c r="L384" s="28" t="s">
        <v>4561</v>
      </c>
      <c r="M384" s="23" t="s">
        <v>3739</v>
      </c>
      <c r="N384" s="20" t="s">
        <v>2</v>
      </c>
      <c r="O384" s="3">
        <v>34603</v>
      </c>
    </row>
    <row r="385" spans="1:15" x14ac:dyDescent="0.3">
      <c r="A385" s="58"/>
      <c r="B385" s="58"/>
      <c r="C385" s="58"/>
      <c r="D385" s="11"/>
      <c r="E385" s="12"/>
      <c r="F385" s="27" t="s">
        <v>417</v>
      </c>
      <c r="G385" s="4" t="s">
        <v>3736</v>
      </c>
      <c r="H385" s="2" t="s">
        <v>5359</v>
      </c>
      <c r="I385" s="18" t="s">
        <v>4548</v>
      </c>
      <c r="J385" s="18">
        <v>2573</v>
      </c>
      <c r="K385" s="22" t="s">
        <v>2</v>
      </c>
      <c r="L385" s="28" t="s">
        <v>4561</v>
      </c>
      <c r="M385" s="23" t="s">
        <v>3739</v>
      </c>
      <c r="N385" s="20" t="s">
        <v>2</v>
      </c>
      <c r="O385" s="3">
        <v>34603</v>
      </c>
    </row>
    <row r="386" spans="1:15" x14ac:dyDescent="0.3">
      <c r="A386" s="58"/>
      <c r="B386" s="58"/>
      <c r="C386" s="58"/>
      <c r="D386" s="11"/>
      <c r="E386" s="12"/>
      <c r="F386" s="27" t="s">
        <v>422</v>
      </c>
      <c r="G386" s="4" t="s">
        <v>3736</v>
      </c>
      <c r="H386" s="2" t="s">
        <v>5360</v>
      </c>
      <c r="I386" s="18" t="s">
        <v>4548</v>
      </c>
      <c r="J386" s="18">
        <v>2574</v>
      </c>
      <c r="K386" s="22" t="s">
        <v>2</v>
      </c>
      <c r="L386" s="28" t="s">
        <v>4561</v>
      </c>
      <c r="M386" s="23" t="s">
        <v>3739</v>
      </c>
      <c r="N386" s="20" t="s">
        <v>2</v>
      </c>
      <c r="O386" s="3">
        <v>34603</v>
      </c>
    </row>
    <row r="387" spans="1:15" x14ac:dyDescent="0.3">
      <c r="A387" s="58"/>
      <c r="B387" s="58"/>
      <c r="C387" s="58"/>
      <c r="D387" s="11"/>
      <c r="E387" s="12"/>
      <c r="F387" s="27" t="s">
        <v>428</v>
      </c>
      <c r="G387" s="4" t="s">
        <v>3736</v>
      </c>
      <c r="H387" s="2" t="s">
        <v>5361</v>
      </c>
      <c r="I387" s="18" t="s">
        <v>4548</v>
      </c>
      <c r="J387" s="18">
        <v>2575</v>
      </c>
      <c r="K387" s="22" t="s">
        <v>2</v>
      </c>
      <c r="L387" s="28" t="s">
        <v>4561</v>
      </c>
      <c r="M387" s="23" t="s">
        <v>3739</v>
      </c>
      <c r="N387" s="20" t="s">
        <v>2</v>
      </c>
      <c r="O387" s="3">
        <v>34603</v>
      </c>
    </row>
    <row r="388" spans="1:15" x14ac:dyDescent="0.3">
      <c r="A388" s="58"/>
      <c r="B388" s="58"/>
      <c r="C388" s="58"/>
      <c r="D388" s="11"/>
      <c r="E388" s="12"/>
      <c r="F388" s="27" t="s">
        <v>438</v>
      </c>
      <c r="G388" s="4" t="s">
        <v>3757</v>
      </c>
      <c r="H388" s="2" t="s">
        <v>5363</v>
      </c>
      <c r="I388" s="18" t="s">
        <v>4548</v>
      </c>
      <c r="J388" s="18" t="s">
        <v>3759</v>
      </c>
      <c r="K388" s="22" t="s">
        <v>2</v>
      </c>
      <c r="L388" s="28" t="s">
        <v>4561</v>
      </c>
      <c r="M388" s="23" t="s">
        <v>27</v>
      </c>
      <c r="N388" s="20" t="s">
        <v>2</v>
      </c>
      <c r="O388" s="3">
        <v>34610</v>
      </c>
    </row>
    <row r="389" spans="1:15" x14ac:dyDescent="0.3">
      <c r="A389" s="58"/>
      <c r="B389" s="58"/>
      <c r="C389" s="58"/>
      <c r="D389" s="11"/>
      <c r="E389" s="12"/>
      <c r="F389" s="27" t="s">
        <v>838</v>
      </c>
      <c r="G389" s="4" t="s">
        <v>3762</v>
      </c>
      <c r="H389" s="2" t="s">
        <v>5364</v>
      </c>
      <c r="I389" s="18" t="s">
        <v>4548</v>
      </c>
      <c r="J389" s="18" t="s">
        <v>3764</v>
      </c>
      <c r="K389" s="22" t="s">
        <v>2</v>
      </c>
      <c r="L389" s="28" t="s">
        <v>4561</v>
      </c>
      <c r="M389" s="23" t="s">
        <v>3765</v>
      </c>
      <c r="N389" s="20" t="s">
        <v>2</v>
      </c>
      <c r="O389" s="3">
        <v>34617</v>
      </c>
    </row>
    <row r="390" spans="1:15" x14ac:dyDescent="0.3">
      <c r="A390" s="58"/>
      <c r="B390" s="58"/>
      <c r="C390" s="58"/>
      <c r="D390" s="11"/>
      <c r="E390" s="12"/>
      <c r="F390" s="27" t="s">
        <v>1993</v>
      </c>
      <c r="G390" s="4" t="s">
        <v>3770</v>
      </c>
      <c r="H390" s="2" t="s">
        <v>5365</v>
      </c>
      <c r="I390" s="18" t="s">
        <v>4548</v>
      </c>
      <c r="J390" s="18" t="s">
        <v>3772</v>
      </c>
      <c r="K390" s="22" t="s">
        <v>2</v>
      </c>
      <c r="L390" s="28" t="s">
        <v>4561</v>
      </c>
      <c r="M390" s="23" t="s">
        <v>3773</v>
      </c>
      <c r="N390" s="20" t="s">
        <v>2</v>
      </c>
      <c r="O390" s="3">
        <v>34624</v>
      </c>
    </row>
    <row r="391" spans="1:15" x14ac:dyDescent="0.3">
      <c r="A391" s="58"/>
      <c r="B391" s="58"/>
      <c r="C391" s="58"/>
      <c r="D391" s="11"/>
      <c r="E391" s="12"/>
      <c r="F391" s="27" t="s">
        <v>458</v>
      </c>
      <c r="G391" s="4" t="s">
        <v>3780</v>
      </c>
      <c r="H391" s="2" t="s">
        <v>5366</v>
      </c>
      <c r="I391" s="18" t="s">
        <v>4548</v>
      </c>
      <c r="J391" s="18" t="s">
        <v>3782</v>
      </c>
      <c r="K391" s="22" t="s">
        <v>2</v>
      </c>
      <c r="L391" s="28" t="s">
        <v>4561</v>
      </c>
      <c r="M391" s="23" t="s">
        <v>3783</v>
      </c>
      <c r="N391" s="20" t="s">
        <v>2</v>
      </c>
      <c r="O391" s="3">
        <v>34652</v>
      </c>
    </row>
    <row r="392" spans="1:15" x14ac:dyDescent="0.3">
      <c r="A392" s="58"/>
      <c r="B392" s="58"/>
      <c r="C392" s="58"/>
      <c r="D392" s="11"/>
      <c r="E392" s="12"/>
      <c r="F392" s="27" t="s">
        <v>464</v>
      </c>
      <c r="G392" s="4" t="s">
        <v>3787</v>
      </c>
      <c r="H392" s="2" t="s">
        <v>5367</v>
      </c>
      <c r="I392" s="18" t="s">
        <v>4548</v>
      </c>
      <c r="J392" s="18" t="s">
        <v>3790</v>
      </c>
      <c r="K392" s="22" t="s">
        <v>2</v>
      </c>
      <c r="L392" s="28" t="s">
        <v>4561</v>
      </c>
      <c r="M392" s="23" t="s">
        <v>3791</v>
      </c>
      <c r="N392" s="20" t="s">
        <v>2</v>
      </c>
      <c r="O392" s="3">
        <v>34673</v>
      </c>
    </row>
    <row r="393" spans="1:15" x14ac:dyDescent="0.3">
      <c r="A393" s="58"/>
      <c r="B393" s="58"/>
      <c r="C393" s="58"/>
      <c r="D393" s="11"/>
      <c r="E393" s="12"/>
      <c r="F393" s="27" t="s">
        <v>478</v>
      </c>
      <c r="G393" s="4" t="s">
        <v>3795</v>
      </c>
      <c r="H393" s="2" t="s">
        <v>5368</v>
      </c>
      <c r="I393" s="18" t="s">
        <v>4548</v>
      </c>
      <c r="J393" s="18" t="s">
        <v>3797</v>
      </c>
      <c r="K393" s="22" t="s">
        <v>2</v>
      </c>
      <c r="L393" s="28" t="s">
        <v>4561</v>
      </c>
      <c r="M393" s="23" t="s">
        <v>3798</v>
      </c>
      <c r="N393" s="20" t="s">
        <v>2</v>
      </c>
      <c r="O393" s="3">
        <v>34729</v>
      </c>
    </row>
    <row r="394" spans="1:15" x14ac:dyDescent="0.3">
      <c r="A394" s="58"/>
      <c r="B394" s="58"/>
      <c r="C394" s="58"/>
      <c r="D394" s="11"/>
      <c r="E394" s="12"/>
      <c r="F394" s="27" t="s">
        <v>478</v>
      </c>
      <c r="G394" s="4" t="s">
        <v>3795</v>
      </c>
      <c r="H394" s="2" t="s">
        <v>5369</v>
      </c>
      <c r="I394" s="18" t="s">
        <v>4548</v>
      </c>
      <c r="J394" s="18">
        <v>2583</v>
      </c>
      <c r="K394" s="22" t="s">
        <v>2</v>
      </c>
      <c r="L394" s="28" t="s">
        <v>4561</v>
      </c>
      <c r="M394" s="23" t="s">
        <v>3798</v>
      </c>
      <c r="N394" s="20" t="s">
        <v>2</v>
      </c>
      <c r="O394" s="3">
        <v>34729</v>
      </c>
    </row>
    <row r="395" spans="1:15" x14ac:dyDescent="0.3">
      <c r="A395" s="58"/>
      <c r="B395" s="58"/>
      <c r="C395" s="58"/>
      <c r="D395" s="11"/>
      <c r="E395" s="12"/>
      <c r="F395" s="27" t="s">
        <v>485</v>
      </c>
      <c r="G395" s="4" t="s">
        <v>3805</v>
      </c>
      <c r="H395" s="2" t="s">
        <v>5370</v>
      </c>
      <c r="I395" s="18" t="s">
        <v>4548</v>
      </c>
      <c r="J395" s="18" t="s">
        <v>3807</v>
      </c>
      <c r="K395" s="22" t="s">
        <v>2</v>
      </c>
      <c r="L395" s="28" t="s">
        <v>4561</v>
      </c>
      <c r="M395" s="23" t="s">
        <v>3798</v>
      </c>
      <c r="N395" s="20" t="s">
        <v>2</v>
      </c>
      <c r="O395" s="3">
        <v>34729</v>
      </c>
    </row>
    <row r="396" spans="1:15" x14ac:dyDescent="0.3">
      <c r="A396" s="58"/>
      <c r="B396" s="58"/>
      <c r="C396" s="58"/>
      <c r="D396" s="11"/>
      <c r="E396" s="12"/>
      <c r="F396" s="27" t="s">
        <v>867</v>
      </c>
      <c r="G396" s="4" t="s">
        <v>3809</v>
      </c>
      <c r="H396" s="2" t="s">
        <v>5371</v>
      </c>
      <c r="I396" s="18" t="s">
        <v>4548</v>
      </c>
      <c r="J396" s="18" t="s">
        <v>3811</v>
      </c>
      <c r="K396" s="22" t="s">
        <v>2</v>
      </c>
      <c r="L396" s="28" t="s">
        <v>4561</v>
      </c>
      <c r="M396" s="23" t="s">
        <v>3812</v>
      </c>
      <c r="N396" s="20" t="s">
        <v>2</v>
      </c>
      <c r="O396" s="3">
        <v>34743</v>
      </c>
    </row>
    <row r="397" spans="1:15" x14ac:dyDescent="0.3">
      <c r="A397" s="58"/>
      <c r="B397" s="58"/>
      <c r="C397" s="58"/>
      <c r="D397" s="11"/>
      <c r="E397" s="12"/>
      <c r="F397" s="27" t="s">
        <v>494</v>
      </c>
      <c r="G397" s="4" t="s">
        <v>3809</v>
      </c>
      <c r="H397" s="2" t="s">
        <v>5372</v>
      </c>
      <c r="I397" s="18" t="s">
        <v>4548</v>
      </c>
      <c r="J397" s="18">
        <v>2586</v>
      </c>
      <c r="K397" s="22" t="s">
        <v>2</v>
      </c>
      <c r="L397" s="28" t="s">
        <v>4561</v>
      </c>
      <c r="M397" s="23" t="s">
        <v>3812</v>
      </c>
      <c r="N397" s="20" t="s">
        <v>2</v>
      </c>
      <c r="O397" s="3">
        <v>34743</v>
      </c>
    </row>
    <row r="398" spans="1:15" x14ac:dyDescent="0.3">
      <c r="A398" s="58"/>
      <c r="B398" s="58"/>
      <c r="C398" s="58"/>
      <c r="D398" s="11"/>
      <c r="E398" s="12"/>
      <c r="F398" s="27" t="s">
        <v>500</v>
      </c>
      <c r="G398" s="4" t="s">
        <v>3809</v>
      </c>
      <c r="H398" s="2" t="s">
        <v>5373</v>
      </c>
      <c r="I398" s="18" t="s">
        <v>4548</v>
      </c>
      <c r="J398" s="18">
        <v>2587</v>
      </c>
      <c r="K398" s="22" t="s">
        <v>2</v>
      </c>
      <c r="L398" s="28" t="s">
        <v>4561</v>
      </c>
      <c r="M398" s="23" t="s">
        <v>3812</v>
      </c>
      <c r="N398" s="20" t="s">
        <v>2</v>
      </c>
      <c r="O398" s="3">
        <v>34743</v>
      </c>
    </row>
    <row r="399" spans="1:15" x14ac:dyDescent="0.3">
      <c r="A399" s="58"/>
      <c r="B399" s="58"/>
      <c r="C399" s="58"/>
      <c r="D399" s="11"/>
      <c r="E399" s="12"/>
      <c r="F399" s="27" t="s">
        <v>882</v>
      </c>
      <c r="G399" s="4" t="s">
        <v>3809</v>
      </c>
      <c r="H399" s="2" t="s">
        <v>5374</v>
      </c>
      <c r="I399" s="18" t="s">
        <v>4548</v>
      </c>
      <c r="J399" s="18">
        <v>2588</v>
      </c>
      <c r="K399" s="22" t="s">
        <v>2</v>
      </c>
      <c r="L399" s="28" t="s">
        <v>4561</v>
      </c>
      <c r="M399" s="23" t="s">
        <v>3812</v>
      </c>
      <c r="N399" s="20" t="s">
        <v>2</v>
      </c>
      <c r="O399" s="3">
        <v>34743</v>
      </c>
    </row>
    <row r="400" spans="1:15" x14ac:dyDescent="0.3">
      <c r="A400" s="58"/>
      <c r="B400" s="58"/>
      <c r="C400" s="58"/>
      <c r="D400" s="11"/>
      <c r="E400" s="12"/>
      <c r="F400" s="27" t="s">
        <v>932</v>
      </c>
      <c r="G400" s="4" t="s">
        <v>3844</v>
      </c>
      <c r="H400" s="2" t="s">
        <v>5381</v>
      </c>
      <c r="I400" s="18" t="s">
        <v>4548</v>
      </c>
      <c r="J400" s="18" t="s">
        <v>3846</v>
      </c>
      <c r="K400" s="22" t="s">
        <v>2</v>
      </c>
      <c r="L400" s="28" t="s">
        <v>4561</v>
      </c>
      <c r="M400" s="23" t="s">
        <v>3847</v>
      </c>
      <c r="N400" s="20" t="s">
        <v>2</v>
      </c>
      <c r="O400" s="3">
        <v>34778</v>
      </c>
    </row>
    <row r="401" spans="1:15" x14ac:dyDescent="0.3">
      <c r="A401" s="58"/>
      <c r="B401" s="58"/>
      <c r="C401" s="58"/>
      <c r="D401" s="11"/>
      <c r="E401" s="12"/>
      <c r="F401" s="27" t="s">
        <v>937</v>
      </c>
      <c r="G401" s="4" t="s">
        <v>3844</v>
      </c>
      <c r="H401" s="2" t="s">
        <v>5382</v>
      </c>
      <c r="I401" s="18" t="s">
        <v>4548</v>
      </c>
      <c r="J401" s="18">
        <v>2593</v>
      </c>
      <c r="K401" s="22" t="s">
        <v>2</v>
      </c>
      <c r="L401" s="28" t="s">
        <v>4561</v>
      </c>
      <c r="M401" s="23" t="s">
        <v>3847</v>
      </c>
      <c r="N401" s="20" t="s">
        <v>2</v>
      </c>
      <c r="O401" s="3">
        <v>34778</v>
      </c>
    </row>
    <row r="402" spans="1:15" x14ac:dyDescent="0.3">
      <c r="A402" s="58"/>
      <c r="B402" s="58"/>
      <c r="C402" s="58"/>
      <c r="D402" s="11"/>
      <c r="E402" s="12"/>
      <c r="F402" s="27" t="s">
        <v>1572</v>
      </c>
      <c r="G402" s="4" t="s">
        <v>3844</v>
      </c>
      <c r="H402" s="2" t="s">
        <v>5383</v>
      </c>
      <c r="I402" s="18" t="s">
        <v>4548</v>
      </c>
      <c r="J402" s="18">
        <v>2594</v>
      </c>
      <c r="K402" s="22" t="s">
        <v>2</v>
      </c>
      <c r="L402" s="28" t="s">
        <v>4561</v>
      </c>
      <c r="M402" s="23" t="s">
        <v>3847</v>
      </c>
      <c r="N402" s="20" t="s">
        <v>2</v>
      </c>
      <c r="O402" s="3">
        <v>34778</v>
      </c>
    </row>
    <row r="403" spans="1:15" x14ac:dyDescent="0.3">
      <c r="A403" s="58"/>
      <c r="B403" s="58"/>
      <c r="C403" s="58"/>
      <c r="D403" s="11"/>
      <c r="E403" s="12"/>
      <c r="F403" s="27" t="s">
        <v>1581</v>
      </c>
      <c r="G403" s="4" t="s">
        <v>3844</v>
      </c>
      <c r="H403" s="2" t="s">
        <v>5384</v>
      </c>
      <c r="I403" s="18" t="s">
        <v>4548</v>
      </c>
      <c r="J403" s="18">
        <v>2595</v>
      </c>
      <c r="K403" s="22" t="s">
        <v>2</v>
      </c>
      <c r="L403" s="28" t="s">
        <v>4561</v>
      </c>
      <c r="M403" s="23" t="s">
        <v>3847</v>
      </c>
      <c r="N403" s="20" t="s">
        <v>2</v>
      </c>
      <c r="O403" s="3">
        <v>34778</v>
      </c>
    </row>
    <row r="404" spans="1:15" x14ac:dyDescent="0.3">
      <c r="A404" s="58"/>
      <c r="B404" s="58"/>
      <c r="C404" s="58"/>
      <c r="D404" s="11"/>
      <c r="E404" s="12"/>
      <c r="F404" s="27" t="s">
        <v>962</v>
      </c>
      <c r="G404" s="4" t="s">
        <v>3857</v>
      </c>
      <c r="H404" s="2" t="s">
        <v>5386</v>
      </c>
      <c r="I404" s="18" t="s">
        <v>4548</v>
      </c>
      <c r="J404" s="18" t="s">
        <v>3859</v>
      </c>
      <c r="K404" s="22" t="s">
        <v>2</v>
      </c>
      <c r="L404" s="28" t="s">
        <v>4561</v>
      </c>
      <c r="M404" s="23" t="s">
        <v>3860</v>
      </c>
      <c r="N404" s="20" t="s">
        <v>2</v>
      </c>
      <c r="O404" s="3">
        <v>34799</v>
      </c>
    </row>
    <row r="405" spans="1:15" x14ac:dyDescent="0.3">
      <c r="A405" s="58"/>
      <c r="B405" s="58"/>
      <c r="C405" s="58"/>
      <c r="D405" s="11"/>
      <c r="E405" s="12"/>
      <c r="F405" s="27" t="s">
        <v>2097</v>
      </c>
      <c r="G405" s="4" t="s">
        <v>3866</v>
      </c>
      <c r="H405" s="2" t="s">
        <v>5387</v>
      </c>
      <c r="I405" s="18" t="s">
        <v>4548</v>
      </c>
      <c r="J405" s="18" t="s">
        <v>3868</v>
      </c>
      <c r="K405" s="22" t="s">
        <v>2</v>
      </c>
      <c r="L405" s="28" t="s">
        <v>4561</v>
      </c>
      <c r="M405" s="23" t="s">
        <v>3869</v>
      </c>
      <c r="N405" s="20" t="s">
        <v>2</v>
      </c>
      <c r="O405" s="3">
        <v>34813</v>
      </c>
    </row>
    <row r="406" spans="1:15" x14ac:dyDescent="0.3">
      <c r="A406" s="58"/>
      <c r="B406" s="58"/>
      <c r="C406" s="58"/>
      <c r="D406" s="11"/>
      <c r="E406" s="12"/>
      <c r="F406" s="27" t="s">
        <v>2097</v>
      </c>
      <c r="G406" s="4" t="s">
        <v>3866</v>
      </c>
      <c r="H406" s="2" t="s">
        <v>5388</v>
      </c>
      <c r="I406" s="18" t="s">
        <v>4548</v>
      </c>
      <c r="J406" s="18">
        <v>2598</v>
      </c>
      <c r="K406" s="22" t="s">
        <v>2</v>
      </c>
      <c r="L406" s="28" t="s">
        <v>4561</v>
      </c>
      <c r="M406" s="23" t="s">
        <v>3869</v>
      </c>
      <c r="N406" s="20" t="s">
        <v>2</v>
      </c>
      <c r="O406" s="3">
        <v>34813</v>
      </c>
    </row>
    <row r="407" spans="1:15" x14ac:dyDescent="0.3">
      <c r="A407" s="58"/>
      <c r="B407" s="58"/>
      <c r="C407" s="58"/>
      <c r="D407" s="11"/>
      <c r="E407" s="12"/>
      <c r="F407" s="27" t="s">
        <v>997</v>
      </c>
      <c r="G407" s="4" t="s">
        <v>3883</v>
      </c>
      <c r="H407" s="2" t="s">
        <v>5390</v>
      </c>
      <c r="I407" s="18" t="s">
        <v>4548</v>
      </c>
      <c r="J407" s="18" t="s">
        <v>3885</v>
      </c>
      <c r="K407" s="22" t="s">
        <v>2</v>
      </c>
      <c r="L407" s="28" t="s">
        <v>4561</v>
      </c>
      <c r="M407" s="23" t="s">
        <v>3887</v>
      </c>
      <c r="N407" s="20" t="s">
        <v>2</v>
      </c>
      <c r="O407" s="3">
        <v>34834</v>
      </c>
    </row>
    <row r="408" spans="1:15" x14ac:dyDescent="0.3">
      <c r="A408" s="58"/>
      <c r="B408" s="58"/>
      <c r="C408" s="58"/>
      <c r="D408" s="11"/>
      <c r="E408" s="12"/>
      <c r="F408" s="27" t="s">
        <v>1005</v>
      </c>
      <c r="G408" s="4" t="s">
        <v>3891</v>
      </c>
      <c r="H408" s="2" t="s">
        <v>5391</v>
      </c>
      <c r="I408" s="18" t="s">
        <v>4548</v>
      </c>
      <c r="J408" s="18" t="s">
        <v>3893</v>
      </c>
      <c r="K408" s="22" t="s">
        <v>2</v>
      </c>
      <c r="L408" s="28" t="s">
        <v>4561</v>
      </c>
      <c r="M408" s="23" t="s">
        <v>3894</v>
      </c>
      <c r="N408" s="20" t="s">
        <v>2</v>
      </c>
      <c r="O408" s="3">
        <v>34841</v>
      </c>
    </row>
    <row r="409" spans="1:15" x14ac:dyDescent="0.3">
      <c r="A409" s="58"/>
      <c r="B409" s="58"/>
      <c r="C409" s="58"/>
      <c r="D409" s="11"/>
      <c r="E409" s="12"/>
      <c r="F409" s="27" t="s">
        <v>1012</v>
      </c>
      <c r="G409" s="4" t="s">
        <v>3900</v>
      </c>
      <c r="H409" s="2" t="s">
        <v>5392</v>
      </c>
      <c r="I409" s="18" t="s">
        <v>4548</v>
      </c>
      <c r="J409" s="18" t="s">
        <v>3902</v>
      </c>
      <c r="K409" s="22" t="s">
        <v>2</v>
      </c>
      <c r="L409" s="28" t="s">
        <v>4561</v>
      </c>
      <c r="M409" s="23" t="s">
        <v>3903</v>
      </c>
      <c r="N409" s="20" t="s">
        <v>2</v>
      </c>
      <c r="O409" s="3">
        <v>34855</v>
      </c>
    </row>
    <row r="410" spans="1:15" x14ac:dyDescent="0.3">
      <c r="A410" s="58"/>
      <c r="B410" s="58"/>
      <c r="C410" s="58"/>
      <c r="D410" s="11"/>
      <c r="E410" s="12"/>
      <c r="F410" s="27" t="s">
        <v>1018</v>
      </c>
      <c r="G410" s="4" t="s">
        <v>3900</v>
      </c>
      <c r="H410" s="2" t="s">
        <v>5393</v>
      </c>
      <c r="I410" s="18" t="s">
        <v>4548</v>
      </c>
      <c r="J410" s="18">
        <v>2603</v>
      </c>
      <c r="K410" s="22" t="s">
        <v>2</v>
      </c>
      <c r="L410" s="28" t="s">
        <v>4561</v>
      </c>
      <c r="M410" s="23" t="s">
        <v>3903</v>
      </c>
      <c r="N410" s="20" t="s">
        <v>2</v>
      </c>
      <c r="O410" s="3">
        <v>34855</v>
      </c>
    </row>
    <row r="411" spans="1:15" x14ac:dyDescent="0.3">
      <c r="A411" s="58"/>
      <c r="B411" s="58"/>
      <c r="C411" s="58"/>
      <c r="D411" s="11"/>
      <c r="E411" s="12"/>
      <c r="F411" s="27" t="s">
        <v>1024</v>
      </c>
      <c r="G411" s="4" t="s">
        <v>3910</v>
      </c>
      <c r="H411" s="2" t="s">
        <v>5394</v>
      </c>
      <c r="I411" s="18" t="s">
        <v>4548</v>
      </c>
      <c r="J411" s="18" t="s">
        <v>3912</v>
      </c>
      <c r="K411" s="22" t="s">
        <v>2</v>
      </c>
      <c r="L411" s="28" t="s">
        <v>4561</v>
      </c>
      <c r="M411" s="23" t="s">
        <v>3913</v>
      </c>
      <c r="N411" s="20" t="s">
        <v>2</v>
      </c>
      <c r="O411" s="3">
        <v>34876</v>
      </c>
    </row>
    <row r="412" spans="1:15" x14ac:dyDescent="0.3">
      <c r="A412" s="58"/>
      <c r="B412" s="58"/>
      <c r="C412" s="58"/>
      <c r="D412" s="11"/>
      <c r="E412" s="12"/>
      <c r="F412" s="27" t="s">
        <v>1036</v>
      </c>
      <c r="G412" s="4" t="s">
        <v>3910</v>
      </c>
      <c r="H412" s="2" t="s">
        <v>5395</v>
      </c>
      <c r="I412" s="18" t="s">
        <v>4548</v>
      </c>
      <c r="J412" s="18">
        <v>2605</v>
      </c>
      <c r="K412" s="22" t="s">
        <v>2</v>
      </c>
      <c r="L412" s="28" t="s">
        <v>4561</v>
      </c>
      <c r="M412" s="23" t="s">
        <v>3913</v>
      </c>
      <c r="N412" s="20" t="s">
        <v>2</v>
      </c>
      <c r="O412" s="3">
        <v>34876</v>
      </c>
    </row>
    <row r="413" spans="1:15" x14ac:dyDescent="0.3">
      <c r="A413" s="58"/>
      <c r="B413" s="58"/>
      <c r="C413" s="58"/>
      <c r="D413" s="11"/>
      <c r="E413" s="12"/>
      <c r="F413" s="27" t="s">
        <v>1049</v>
      </c>
      <c r="G413" s="4" t="s">
        <v>3910</v>
      </c>
      <c r="H413" s="2" t="s">
        <v>5396</v>
      </c>
      <c r="I413" s="18" t="s">
        <v>4548</v>
      </c>
      <c r="J413" s="18">
        <v>2606</v>
      </c>
      <c r="K413" s="22" t="s">
        <v>2</v>
      </c>
      <c r="L413" s="28" t="s">
        <v>4561</v>
      </c>
      <c r="M413" s="23" t="s">
        <v>3913</v>
      </c>
      <c r="N413" s="20" t="s">
        <v>2</v>
      </c>
      <c r="O413" s="3">
        <v>34876</v>
      </c>
    </row>
    <row r="414" spans="1:15" x14ac:dyDescent="0.3">
      <c r="A414" s="58"/>
      <c r="B414" s="58"/>
      <c r="C414" s="58"/>
      <c r="D414" s="11"/>
      <c r="E414" s="12"/>
      <c r="F414" s="26" t="s">
        <v>1092</v>
      </c>
      <c r="G414" s="4" t="s">
        <v>3931</v>
      </c>
      <c r="H414" s="2" t="s">
        <v>5398</v>
      </c>
      <c r="I414" s="18" t="s">
        <v>4548</v>
      </c>
      <c r="J414" s="18" t="s">
        <v>3933</v>
      </c>
      <c r="K414" s="22" t="s">
        <v>2</v>
      </c>
      <c r="L414" s="28" t="s">
        <v>4561</v>
      </c>
      <c r="M414" s="23" t="s">
        <v>3927</v>
      </c>
      <c r="N414" s="20" t="s">
        <v>2</v>
      </c>
      <c r="O414" s="3" t="s">
        <v>3934</v>
      </c>
    </row>
    <row r="415" spans="1:15" x14ac:dyDescent="0.3">
      <c r="A415" s="58"/>
      <c r="B415" s="58"/>
      <c r="C415" s="58"/>
      <c r="D415" s="11"/>
      <c r="E415" s="12"/>
      <c r="F415" s="27" t="s">
        <v>1099</v>
      </c>
      <c r="G415" s="4" t="s">
        <v>3931</v>
      </c>
      <c r="H415" s="2" t="s">
        <v>5399</v>
      </c>
      <c r="I415" s="18" t="s">
        <v>4548</v>
      </c>
      <c r="J415" s="18">
        <v>2610</v>
      </c>
      <c r="K415" s="22" t="s">
        <v>2</v>
      </c>
      <c r="L415" s="28" t="s">
        <v>4561</v>
      </c>
      <c r="M415" s="23" t="s">
        <v>3927</v>
      </c>
      <c r="N415" s="20" t="s">
        <v>2</v>
      </c>
      <c r="O415" s="3" t="s">
        <v>3934</v>
      </c>
    </row>
    <row r="416" spans="1:15" x14ac:dyDescent="0.3">
      <c r="A416" s="58"/>
      <c r="B416" s="58"/>
      <c r="C416" s="58"/>
      <c r="D416" s="11"/>
      <c r="E416" s="12"/>
      <c r="F416" s="26" t="s">
        <v>1092</v>
      </c>
      <c r="G416" s="4" t="s">
        <v>3931</v>
      </c>
      <c r="H416" s="2" t="s">
        <v>5400</v>
      </c>
      <c r="I416" s="18" t="s">
        <v>4548</v>
      </c>
      <c r="J416" s="18">
        <v>2609</v>
      </c>
      <c r="K416" s="22" t="s">
        <v>2</v>
      </c>
      <c r="L416" s="28" t="s">
        <v>4561</v>
      </c>
      <c r="M416" s="23" t="s">
        <v>3927</v>
      </c>
      <c r="N416" s="20" t="s">
        <v>2</v>
      </c>
      <c r="O416" s="3" t="s">
        <v>3934</v>
      </c>
    </row>
    <row r="417" spans="1:15" x14ac:dyDescent="0.3">
      <c r="A417" s="58"/>
      <c r="B417" s="58"/>
      <c r="C417" s="58"/>
      <c r="D417" s="11"/>
      <c r="E417" s="12"/>
      <c r="F417" s="27" t="s">
        <v>1099</v>
      </c>
      <c r="G417" s="4" t="s">
        <v>3931</v>
      </c>
      <c r="H417" s="2" t="s">
        <v>5401</v>
      </c>
      <c r="I417" s="18" t="s">
        <v>4548</v>
      </c>
      <c r="J417" s="18">
        <v>2611</v>
      </c>
      <c r="K417" s="22" t="s">
        <v>2</v>
      </c>
      <c r="L417" s="28" t="s">
        <v>4561</v>
      </c>
      <c r="M417" s="23" t="s">
        <v>3927</v>
      </c>
      <c r="N417" s="20" t="s">
        <v>2</v>
      </c>
      <c r="O417" s="3" t="s">
        <v>3934</v>
      </c>
    </row>
    <row r="418" spans="1:15" x14ac:dyDescent="0.3">
      <c r="A418" s="58"/>
      <c r="B418" s="58"/>
      <c r="C418" s="58"/>
      <c r="D418" s="11"/>
      <c r="E418" s="12"/>
      <c r="F418" s="27" t="s">
        <v>1110</v>
      </c>
      <c r="G418" s="4" t="s">
        <v>3948</v>
      </c>
      <c r="H418" s="2" t="s">
        <v>5402</v>
      </c>
      <c r="I418" s="18" t="s">
        <v>4548</v>
      </c>
      <c r="J418" s="18" t="s">
        <v>3950</v>
      </c>
      <c r="K418" s="22" t="s">
        <v>2</v>
      </c>
      <c r="L418" s="28" t="s">
        <v>4561</v>
      </c>
      <c r="M418" s="23" t="s">
        <v>3951</v>
      </c>
      <c r="N418" s="20" t="s">
        <v>2</v>
      </c>
      <c r="O418" s="3">
        <v>34953</v>
      </c>
    </row>
    <row r="419" spans="1:15" x14ac:dyDescent="0.3">
      <c r="A419" s="58"/>
      <c r="B419" s="58"/>
      <c r="C419" s="58"/>
      <c r="D419" s="11"/>
      <c r="E419" s="12"/>
      <c r="F419" s="27" t="s">
        <v>1117</v>
      </c>
      <c r="G419" s="4" t="s">
        <v>3948</v>
      </c>
      <c r="H419" s="2" t="s">
        <v>5403</v>
      </c>
      <c r="I419" s="18" t="s">
        <v>4548</v>
      </c>
      <c r="J419" s="18">
        <v>2613</v>
      </c>
      <c r="K419" s="22" t="s">
        <v>2</v>
      </c>
      <c r="L419" s="28" t="s">
        <v>4561</v>
      </c>
      <c r="M419" s="23" t="s">
        <v>3951</v>
      </c>
      <c r="N419" s="20" t="s">
        <v>2</v>
      </c>
      <c r="O419" s="3">
        <v>34953</v>
      </c>
    </row>
    <row r="420" spans="1:15" x14ac:dyDescent="0.3">
      <c r="A420" s="58"/>
      <c r="B420" s="58"/>
      <c r="C420" s="58"/>
      <c r="D420" s="11"/>
      <c r="E420" s="12"/>
      <c r="F420" s="27" t="s">
        <v>1692</v>
      </c>
      <c r="G420" s="4" t="s">
        <v>3948</v>
      </c>
      <c r="H420" s="2" t="s">
        <v>5404</v>
      </c>
      <c r="I420" s="18" t="s">
        <v>4548</v>
      </c>
      <c r="J420" s="18">
        <v>2614</v>
      </c>
      <c r="K420" s="22" t="s">
        <v>2</v>
      </c>
      <c r="L420" s="28" t="s">
        <v>4561</v>
      </c>
      <c r="M420" s="23" t="s">
        <v>3951</v>
      </c>
      <c r="N420" s="20" t="s">
        <v>2</v>
      </c>
      <c r="O420" s="3">
        <v>34953</v>
      </c>
    </row>
    <row r="421" spans="1:15" x14ac:dyDescent="0.3">
      <c r="A421" s="58"/>
      <c r="B421" s="58"/>
      <c r="C421" s="58"/>
      <c r="D421" s="11"/>
      <c r="E421" s="12"/>
      <c r="F421" s="26" t="s">
        <v>3024</v>
      </c>
      <c r="G421" s="4" t="s">
        <v>3959</v>
      </c>
      <c r="H421" s="2" t="s">
        <v>5405</v>
      </c>
      <c r="I421" s="18" t="s">
        <v>4548</v>
      </c>
      <c r="J421" s="18" t="s">
        <v>3961</v>
      </c>
      <c r="K421" s="22" t="s">
        <v>2</v>
      </c>
      <c r="L421" s="28" t="s">
        <v>4561</v>
      </c>
      <c r="M421" s="23" t="s">
        <v>3962</v>
      </c>
      <c r="N421" s="20" t="s">
        <v>2</v>
      </c>
      <c r="O421" s="3">
        <v>34967</v>
      </c>
    </row>
    <row r="422" spans="1:15" x14ac:dyDescent="0.3">
      <c r="A422" s="58"/>
      <c r="B422" s="58"/>
      <c r="C422" s="58"/>
      <c r="D422" s="11"/>
      <c r="E422" s="12"/>
      <c r="F422" s="27" t="s">
        <v>3031</v>
      </c>
      <c r="G422" s="4" t="s">
        <v>3959</v>
      </c>
      <c r="H422" s="2" t="s">
        <v>5406</v>
      </c>
      <c r="I422" s="18" t="s">
        <v>4548</v>
      </c>
      <c r="J422" s="18">
        <v>2617</v>
      </c>
      <c r="K422" s="22" t="s">
        <v>2</v>
      </c>
      <c r="L422" s="28" t="s">
        <v>4561</v>
      </c>
      <c r="M422" s="23" t="s">
        <v>3962</v>
      </c>
      <c r="N422" s="20" t="s">
        <v>2</v>
      </c>
      <c r="O422" s="3">
        <v>34967</v>
      </c>
    </row>
    <row r="423" spans="1:15" x14ac:dyDescent="0.3">
      <c r="A423" s="58"/>
      <c r="B423" s="58"/>
      <c r="C423" s="58"/>
      <c r="D423" s="11"/>
      <c r="E423" s="12"/>
      <c r="F423" s="26" t="s">
        <v>3024</v>
      </c>
      <c r="G423" s="4" t="s">
        <v>3959</v>
      </c>
      <c r="H423" s="2" t="s">
        <v>5407</v>
      </c>
      <c r="I423" s="18" t="s">
        <v>4548</v>
      </c>
      <c r="J423" s="18">
        <v>2616</v>
      </c>
      <c r="K423" s="22" t="s">
        <v>2</v>
      </c>
      <c r="L423" s="28" t="s">
        <v>4561</v>
      </c>
      <c r="M423" s="23" t="s">
        <v>3962</v>
      </c>
      <c r="N423" s="20" t="s">
        <v>2</v>
      </c>
      <c r="O423" s="3">
        <v>34967</v>
      </c>
    </row>
    <row r="424" spans="1:15" x14ac:dyDescent="0.3">
      <c r="A424" s="58"/>
      <c r="B424" s="58"/>
      <c r="C424" s="58"/>
      <c r="D424" s="11"/>
      <c r="E424" s="12"/>
      <c r="F424" s="27" t="s">
        <v>3031</v>
      </c>
      <c r="G424" s="4" t="s">
        <v>3959</v>
      </c>
      <c r="H424" s="2" t="s">
        <v>5408</v>
      </c>
      <c r="I424" s="18" t="s">
        <v>4548</v>
      </c>
      <c r="J424" s="18">
        <v>2618</v>
      </c>
      <c r="K424" s="22" t="s">
        <v>2</v>
      </c>
      <c r="L424" s="28" t="s">
        <v>4561</v>
      </c>
      <c r="M424" s="23" t="s">
        <v>3962</v>
      </c>
      <c r="N424" s="20" t="s">
        <v>2</v>
      </c>
      <c r="O424" s="3">
        <v>34967</v>
      </c>
    </row>
    <row r="425" spans="1:15" x14ac:dyDescent="0.3">
      <c r="A425" s="58"/>
      <c r="B425" s="58"/>
      <c r="C425" s="58"/>
      <c r="D425" s="11"/>
      <c r="E425" s="12"/>
      <c r="F425" s="27" t="s">
        <v>3492</v>
      </c>
      <c r="G425" s="4" t="s">
        <v>3977</v>
      </c>
      <c r="H425" s="2" t="s">
        <v>5409</v>
      </c>
      <c r="I425" s="18" t="s">
        <v>4548</v>
      </c>
      <c r="J425" s="18" t="s">
        <v>3979</v>
      </c>
      <c r="K425" s="22" t="s">
        <v>2</v>
      </c>
      <c r="L425" s="28" t="s">
        <v>4561</v>
      </c>
      <c r="M425" s="23" t="s">
        <v>3981</v>
      </c>
      <c r="N425" s="20" t="s">
        <v>2</v>
      </c>
      <c r="O425" s="3">
        <v>34981</v>
      </c>
    </row>
    <row r="426" spans="1:15" x14ac:dyDescent="0.3">
      <c r="A426" s="58"/>
      <c r="B426" s="58"/>
      <c r="C426" s="58"/>
      <c r="D426" s="11"/>
      <c r="E426" s="12"/>
      <c r="F426" s="27" t="s">
        <v>3502</v>
      </c>
      <c r="G426" s="4" t="s">
        <v>3985</v>
      </c>
      <c r="H426" s="2" t="s">
        <v>5410</v>
      </c>
      <c r="I426" s="18" t="s">
        <v>4548</v>
      </c>
      <c r="J426" s="18" t="s">
        <v>3987</v>
      </c>
      <c r="K426" s="22" t="s">
        <v>2</v>
      </c>
      <c r="L426" s="28" t="s">
        <v>4561</v>
      </c>
      <c r="M426" s="23" t="s">
        <v>3988</v>
      </c>
      <c r="N426" s="20" t="s">
        <v>2</v>
      </c>
      <c r="O426" s="3">
        <v>35009</v>
      </c>
    </row>
    <row r="427" spans="1:15" x14ac:dyDescent="0.3">
      <c r="A427" s="58"/>
      <c r="B427" s="58"/>
      <c r="C427" s="58"/>
      <c r="D427" s="11"/>
      <c r="E427" s="12"/>
      <c r="F427" s="27" t="s">
        <v>3512</v>
      </c>
      <c r="G427" s="4" t="s">
        <v>3991</v>
      </c>
      <c r="H427" s="2" t="s">
        <v>5412</v>
      </c>
      <c r="I427" s="18" t="s">
        <v>4548</v>
      </c>
      <c r="J427" s="18" t="s">
        <v>3993</v>
      </c>
      <c r="K427" s="22" t="s">
        <v>2</v>
      </c>
      <c r="L427" s="28" t="s">
        <v>4561</v>
      </c>
      <c r="M427" s="23" t="s">
        <v>27</v>
      </c>
      <c r="N427" s="20" t="s">
        <v>2</v>
      </c>
      <c r="O427" s="3">
        <v>35018</v>
      </c>
    </row>
    <row r="428" spans="1:15" x14ac:dyDescent="0.3">
      <c r="A428" s="58"/>
      <c r="B428" s="58"/>
      <c r="C428" s="58"/>
      <c r="D428" s="11"/>
      <c r="E428" s="12"/>
      <c r="F428" s="27" t="s">
        <v>3523</v>
      </c>
      <c r="G428" s="4" t="s">
        <v>3997</v>
      </c>
      <c r="H428" s="2" t="s">
        <v>5413</v>
      </c>
      <c r="I428" s="18" t="s">
        <v>4548</v>
      </c>
      <c r="J428" s="18" t="s">
        <v>3999</v>
      </c>
      <c r="K428" s="22" t="s">
        <v>2</v>
      </c>
      <c r="L428" s="28" t="s">
        <v>4561</v>
      </c>
      <c r="M428" s="23" t="s">
        <v>4000</v>
      </c>
      <c r="N428" s="20" t="s">
        <v>2</v>
      </c>
      <c r="O428" s="3">
        <v>35023</v>
      </c>
    </row>
    <row r="429" spans="1:15" x14ac:dyDescent="0.3">
      <c r="A429" s="58"/>
      <c r="B429" s="58"/>
      <c r="C429" s="58"/>
      <c r="D429" s="11"/>
      <c r="E429" s="12"/>
      <c r="F429" s="27" t="s">
        <v>3535</v>
      </c>
      <c r="G429" s="4" t="s">
        <v>4004</v>
      </c>
      <c r="H429" s="2" t="s">
        <v>5414</v>
      </c>
      <c r="I429" s="18" t="s">
        <v>4548</v>
      </c>
      <c r="J429" s="18" t="s">
        <v>4006</v>
      </c>
      <c r="K429" s="22" t="s">
        <v>2</v>
      </c>
      <c r="L429" s="28" t="s">
        <v>4561</v>
      </c>
      <c r="M429" s="23" t="s">
        <v>27</v>
      </c>
      <c r="N429" s="20" t="s">
        <v>2</v>
      </c>
      <c r="O429" s="3">
        <v>35051</v>
      </c>
    </row>
    <row r="430" spans="1:1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</sheetData>
  <sheetProtection sheet="1" objects="1" scenarios="1"/>
  <autoFilter ref="A1:Q430" xr:uid="{B68986E4-E254-4AB5-A369-74EDEC974043}"/>
  <mergeCells count="6">
    <mergeCell ref="D350:E350"/>
    <mergeCell ref="B3:D3"/>
    <mergeCell ref="E3:F3"/>
    <mergeCell ref="D339:E339"/>
    <mergeCell ref="B4:D4"/>
    <mergeCell ref="E4:F4"/>
  </mergeCells>
  <conditionalFormatting sqref="B4">
    <cfRule type="containsText" dxfId="198" priority="70" operator="containsText" text="scan">
      <formula>NOT(ISERROR(SEARCH("scan",B4)))</formula>
    </cfRule>
    <cfRule type="beginsWith" dxfId="197" priority="71" operator="beginsWith" text="2x ■">
      <formula>LEFT(B4,LEN("2x ■"))="2x ■"</formula>
    </cfRule>
    <cfRule type="beginsWith" dxfId="196" priority="72" operator="beginsWith" text="1x ■">
      <formula>LEFT(B4,LEN("1x ■"))="1x ■"</formula>
    </cfRule>
    <cfRule type="containsText" dxfId="195" priority="73" stopIfTrue="1" operator="containsText" text="slecht">
      <formula>NOT(ISERROR(SEARCH("slecht",B4)))</formula>
    </cfRule>
    <cfRule type="containsText" dxfId="194" priority="74" operator="containsText" text="P.">
      <formula>NOT(ISERROR(SEARCH("P.",B4)))</formula>
    </cfRule>
    <cfRule type="containsText" dxfId="193" priority="75" operator="containsText" text="ander">
      <formula>NOT(ISERROR(SEARCH("ander",B4)))</formula>
    </cfRule>
    <cfRule type="containsBlanks" priority="76">
      <formula>LEN(TRIM(B4))=0</formula>
    </cfRule>
    <cfRule type="cellIs" dxfId="192" priority="77" operator="equal">
      <formula>0</formula>
    </cfRule>
    <cfRule type="containsBlanks" dxfId="191" priority="78">
      <formula>LEN(TRIM(B4))=0</formula>
    </cfRule>
  </conditionalFormatting>
  <conditionalFormatting sqref="B6:Q6">
    <cfRule type="cellIs" dxfId="190" priority="79" operator="greaterThan">
      <formula>1</formula>
    </cfRule>
    <cfRule type="cellIs" dxfId="189" priority="80" operator="equal">
      <formula>0</formula>
    </cfRule>
    <cfRule type="containsBlanks" dxfId="188" priority="81">
      <formula>LEN(TRIM(B6))=0</formula>
    </cfRule>
  </conditionalFormatting>
  <conditionalFormatting sqref="D7:E335">
    <cfRule type="cellIs" dxfId="187" priority="82" operator="equal">
      <formula>0</formula>
    </cfRule>
    <cfRule type="containsBlanks" dxfId="186" priority="83">
      <formula>LEN(TRIM(D7))=0</formula>
    </cfRule>
  </conditionalFormatting>
  <conditionalFormatting sqref="D340:E346">
    <cfRule type="cellIs" dxfId="185" priority="47" operator="equal">
      <formula>0</formula>
    </cfRule>
    <cfRule type="containsBlanks" dxfId="184" priority="48">
      <formula>LEN(TRIM(D340))=0</formula>
    </cfRule>
  </conditionalFormatting>
  <conditionalFormatting sqref="D351:E429">
    <cfRule type="cellIs" dxfId="183" priority="1" operator="equal">
      <formula>0</formula>
    </cfRule>
    <cfRule type="containsBlanks" dxfId="182" priority="2">
      <formula>LEN(TRIM(D351))=0</formula>
    </cfRule>
  </conditionalFormatting>
  <conditionalFormatting sqref="F339">
    <cfRule type="containsText" dxfId="181" priority="108" operator="containsText" text="scan">
      <formula>NOT(ISERROR(SEARCH("scan",F339)))</formula>
    </cfRule>
    <cfRule type="beginsWith" dxfId="180" priority="109" operator="beginsWith" text="2x ■">
      <formula>LEFT(F339,LEN("2x ■"))="2x ■"</formula>
    </cfRule>
    <cfRule type="beginsWith" dxfId="179" priority="110" operator="beginsWith" text="1x ■">
      <formula>LEFT(F339,LEN("1x ■"))="1x ■"</formula>
    </cfRule>
    <cfRule type="containsText" dxfId="178" priority="111" stopIfTrue="1" operator="containsText" text="slecht">
      <formula>NOT(ISERROR(SEARCH("slecht",F339)))</formula>
    </cfRule>
    <cfRule type="containsText" dxfId="177" priority="112" operator="containsText" text="P.">
      <formula>NOT(ISERROR(SEARCH("P.",F339)))</formula>
    </cfRule>
    <cfRule type="containsText" dxfId="176" priority="113" operator="containsText" text="ander">
      <formula>NOT(ISERROR(SEARCH("ander",F339)))</formula>
    </cfRule>
    <cfRule type="containsBlanks" priority="114">
      <formula>LEN(TRIM(F339))=0</formula>
    </cfRule>
    <cfRule type="cellIs" dxfId="175" priority="115" operator="equal">
      <formula>0</formula>
    </cfRule>
    <cfRule type="containsBlanks" dxfId="174" priority="116">
      <formula>LEN(TRIM(F339))=0</formula>
    </cfRule>
  </conditionalFormatting>
  <conditionalFormatting sqref="F350">
    <cfRule type="cellIs" dxfId="173" priority="84" operator="equal">
      <formula>0</formula>
    </cfRule>
    <cfRule type="containsText" dxfId="172" priority="85" operator="containsText" text="?sony?">
      <formula>NOT(ISERROR(SEARCH("?sony?",F350)))</formula>
    </cfRule>
    <cfRule type="containsText" dxfId="171" priority="86" stopIfTrue="1" operator="containsText" text="?scan?">
      <formula>NOT(ISERROR(SEARCH("?scan?",F350)))</formula>
    </cfRule>
    <cfRule type="containsBlanks" priority="87">
      <formula>LEN(TRIM(F350))=0</formula>
    </cfRule>
    <cfRule type="containsText" dxfId="170" priority="88" operator="containsText" text="scan">
      <formula>NOT(ISERROR(SEARCH("scan",F350)))</formula>
    </cfRule>
    <cfRule type="beginsWith" dxfId="169" priority="89" operator="beginsWith" text="2x ■">
      <formula>LEFT(F350,LEN("2x ■"))="2x ■"</formula>
    </cfRule>
    <cfRule type="beginsWith" dxfId="168" priority="90" operator="beginsWith" text="1x ■">
      <formula>LEFT(F350,LEN("1x ■"))="1x ■"</formula>
    </cfRule>
    <cfRule type="containsText" dxfId="167" priority="91" stopIfTrue="1" operator="containsText" text="slecht">
      <formula>NOT(ISERROR(SEARCH("slecht",F350)))</formula>
    </cfRule>
    <cfRule type="containsText" dxfId="166" priority="92" operator="containsText" text="P.">
      <formula>NOT(ISERROR(SEARCH("P.",F350)))</formula>
    </cfRule>
    <cfRule type="containsText" dxfId="165" priority="93" operator="containsText" text="ander">
      <formula>NOT(ISERROR(SEARCH("ander",F350)))</formula>
    </cfRule>
    <cfRule type="cellIs" dxfId="164" priority="94" stopIfTrue="1" operator="equal">
      <formula>0</formula>
    </cfRule>
  </conditionalFormatting>
  <conditionalFormatting sqref="G7:G335">
    <cfRule type="cellIs" dxfId="163" priority="138" operator="equal">
      <formula>"Ø"</formula>
    </cfRule>
    <cfRule type="containsBlanks" priority="139">
      <formula>LEN(TRIM(G7))=0</formula>
    </cfRule>
    <cfRule type="cellIs" dxfId="162" priority="140" operator="equal">
      <formula>0</formula>
    </cfRule>
    <cfRule type="containsBlanks" dxfId="161" priority="141">
      <formula>LEN(TRIM(G7))=0</formula>
    </cfRule>
  </conditionalFormatting>
  <conditionalFormatting sqref="G340:G346">
    <cfRule type="cellIs" dxfId="160" priority="49" operator="equal">
      <formula>"Ø"</formula>
    </cfRule>
    <cfRule type="containsBlanks" priority="50">
      <formula>LEN(TRIM(G340))=0</formula>
    </cfRule>
    <cfRule type="cellIs" dxfId="159" priority="51" operator="equal">
      <formula>0</formula>
    </cfRule>
    <cfRule type="containsBlanks" dxfId="158" priority="52">
      <formula>LEN(TRIM(G340))=0</formula>
    </cfRule>
  </conditionalFormatting>
  <conditionalFormatting sqref="G351:G429">
    <cfRule type="cellIs" dxfId="157" priority="3" operator="equal">
      <formula>"Ø"</formula>
    </cfRule>
    <cfRule type="containsBlanks" priority="4">
      <formula>LEN(TRIM(G351))=0</formula>
    </cfRule>
    <cfRule type="cellIs" dxfId="156" priority="5" operator="equal">
      <formula>0</formula>
    </cfRule>
    <cfRule type="containsBlanks" dxfId="155" priority="6">
      <formula>LEN(TRIM(G351))=0</formula>
    </cfRule>
  </conditionalFormatting>
  <conditionalFormatting sqref="I7:I335">
    <cfRule type="cellIs" dxfId="154" priority="1341" operator="equal">
      <formula>"☻"</formula>
    </cfRule>
    <cfRule type="containsText" dxfId="153" priority="1342" stopIfTrue="1" operator="containsText" text="Sony">
      <formula>NOT(ISERROR(SEARCH("Sony",I7)))</formula>
    </cfRule>
    <cfRule type="containsText" dxfId="152" priority="1343" operator="containsText" text="Ø">
      <formula>NOT(ISERROR(SEARCH("Ø",I7)))</formula>
    </cfRule>
  </conditionalFormatting>
  <conditionalFormatting sqref="I340:I346">
    <cfRule type="cellIs" dxfId="151" priority="56" operator="equal">
      <formula>"☻"</formula>
    </cfRule>
    <cfRule type="containsText" dxfId="150" priority="57" stopIfTrue="1" operator="containsText" text="Sony">
      <formula>NOT(ISERROR(SEARCH("Sony",I340)))</formula>
    </cfRule>
    <cfRule type="containsText" dxfId="149" priority="58" operator="containsText" text="Ø">
      <formula>NOT(ISERROR(SEARCH("Ø",I340)))</formula>
    </cfRule>
  </conditionalFormatting>
  <conditionalFormatting sqref="I351:I429">
    <cfRule type="cellIs" dxfId="148" priority="10" operator="equal">
      <formula>"☻"</formula>
    </cfRule>
    <cfRule type="containsText" dxfId="147" priority="11" stopIfTrue="1" operator="containsText" text="Sony">
      <formula>NOT(ISERROR(SEARCH("Sony",I351)))</formula>
    </cfRule>
    <cfRule type="containsText" dxfId="146" priority="12" operator="containsText" text="Ø">
      <formula>NOT(ISERROR(SEARCH("Ø",I351)))</formula>
    </cfRule>
  </conditionalFormatting>
  <conditionalFormatting sqref="L5">
    <cfRule type="beginsWith" dxfId="145" priority="1373" operator="beginsWith" text="?">
      <formula>LEFT(L5,LEN("?"))="?"</formula>
    </cfRule>
    <cfRule type="beginsWith" dxfId="144" priority="1374" operator="beginsWith" text="2x ■">
      <formula>LEFT(L5,LEN("2x ■"))="2x ■"</formula>
    </cfRule>
    <cfRule type="beginsWith" dxfId="143" priority="1375" operator="beginsWith" text="1x ■">
      <formula>LEFT(L5,LEN("1x ■"))="1x ■"</formula>
    </cfRule>
    <cfRule type="containsText" dxfId="142" priority="1376" stopIfTrue="1" operator="containsText" text="slecht">
      <formula>NOT(ISERROR(SEARCH("slecht",L5)))</formula>
    </cfRule>
    <cfRule type="containsText" dxfId="141" priority="1377" operator="containsText" text="P.">
      <formula>NOT(ISERROR(SEARCH("P.",L5)))</formula>
    </cfRule>
    <cfRule type="containsText" dxfId="140" priority="1378" operator="containsText" text="ander">
      <formula>NOT(ISERROR(SEARCH("ander",L5)))</formula>
    </cfRule>
  </conditionalFormatting>
  <conditionalFormatting sqref="L7:L335">
    <cfRule type="cellIs" dxfId="139" priority="1344" operator="equal">
      <formula>0</formula>
    </cfRule>
    <cfRule type="containsText" dxfId="138" priority="1345" operator="containsText" text="?sony?">
      <formula>NOT(ISERROR(SEARCH("?sony?",L7)))</formula>
    </cfRule>
    <cfRule type="containsText" dxfId="137" priority="1346" stopIfTrue="1" operator="containsText" text="?scan?">
      <formula>NOT(ISERROR(SEARCH("?scan?",L7)))</formula>
    </cfRule>
    <cfRule type="containsBlanks" priority="1347">
      <formula>LEN(TRIM(L7))=0</formula>
    </cfRule>
    <cfRule type="containsText" dxfId="136" priority="1348" operator="containsText" text="scan">
      <formula>NOT(ISERROR(SEARCH("scan",L7)))</formula>
    </cfRule>
    <cfRule type="beginsWith" dxfId="135" priority="1349" operator="beginsWith" text="2x ■">
      <formula>LEFT(L7,LEN("2x ■"))="2x ■"</formula>
    </cfRule>
    <cfRule type="beginsWith" dxfId="134" priority="1350" operator="beginsWith" text="1x ■">
      <formula>LEFT(L7,LEN("1x ■"))="1x ■"</formula>
    </cfRule>
    <cfRule type="containsText" dxfId="133" priority="1351" stopIfTrue="1" operator="containsText" text="slecht">
      <formula>NOT(ISERROR(SEARCH("slecht",L7)))</formula>
    </cfRule>
    <cfRule type="containsText" dxfId="132" priority="1352" operator="containsText" text="P.">
      <formula>NOT(ISERROR(SEARCH("P.",L7)))</formula>
    </cfRule>
    <cfRule type="containsText" dxfId="131" priority="1353" operator="containsText" text="ander">
      <formula>NOT(ISERROR(SEARCH("ander",L7)))</formula>
    </cfRule>
    <cfRule type="cellIs" dxfId="130" priority="1354" stopIfTrue="1" operator="equal">
      <formula>0</formula>
    </cfRule>
  </conditionalFormatting>
  <conditionalFormatting sqref="L340:L346">
    <cfRule type="cellIs" dxfId="129" priority="59" operator="equal">
      <formula>0</formula>
    </cfRule>
    <cfRule type="containsText" dxfId="128" priority="60" operator="containsText" text="?sony?">
      <formula>NOT(ISERROR(SEARCH("?sony?",L340)))</formula>
    </cfRule>
    <cfRule type="containsText" dxfId="127" priority="61" stopIfTrue="1" operator="containsText" text="?scan?">
      <formula>NOT(ISERROR(SEARCH("?scan?",L340)))</formula>
    </cfRule>
    <cfRule type="containsBlanks" priority="62">
      <formula>LEN(TRIM(L340))=0</formula>
    </cfRule>
    <cfRule type="containsText" dxfId="126" priority="63" operator="containsText" text="scan">
      <formula>NOT(ISERROR(SEARCH("scan",L340)))</formula>
    </cfRule>
    <cfRule type="beginsWith" dxfId="125" priority="64" operator="beginsWith" text="2x ■">
      <formula>LEFT(L340,LEN("2x ■"))="2x ■"</formula>
    </cfRule>
    <cfRule type="beginsWith" dxfId="124" priority="65" operator="beginsWith" text="1x ■">
      <formula>LEFT(L340,LEN("1x ■"))="1x ■"</formula>
    </cfRule>
    <cfRule type="containsText" dxfId="123" priority="66" stopIfTrue="1" operator="containsText" text="slecht">
      <formula>NOT(ISERROR(SEARCH("slecht",L340)))</formula>
    </cfRule>
    <cfRule type="containsText" dxfId="122" priority="67" operator="containsText" text="P.">
      <formula>NOT(ISERROR(SEARCH("P.",L340)))</formula>
    </cfRule>
    <cfRule type="containsText" dxfId="121" priority="68" operator="containsText" text="ander">
      <formula>NOT(ISERROR(SEARCH("ander",L340)))</formula>
    </cfRule>
    <cfRule type="cellIs" dxfId="120" priority="69" stopIfTrue="1" operator="equal">
      <formula>0</formula>
    </cfRule>
  </conditionalFormatting>
  <conditionalFormatting sqref="L351:L429">
    <cfRule type="cellIs" dxfId="119" priority="13" operator="equal">
      <formula>0</formula>
    </cfRule>
    <cfRule type="containsText" dxfId="118" priority="14" operator="containsText" text="?sony?">
      <formula>NOT(ISERROR(SEARCH("?sony?",L351)))</formula>
    </cfRule>
    <cfRule type="containsText" dxfId="117" priority="15" stopIfTrue="1" operator="containsText" text="?scan?">
      <formula>NOT(ISERROR(SEARCH("?scan?",L351)))</formula>
    </cfRule>
    <cfRule type="containsBlanks" priority="16">
      <formula>LEN(TRIM(L351))=0</formula>
    </cfRule>
    <cfRule type="containsText" dxfId="116" priority="17" operator="containsText" text="scan">
      <formula>NOT(ISERROR(SEARCH("scan",L351)))</formula>
    </cfRule>
    <cfRule type="beginsWith" dxfId="115" priority="18" operator="beginsWith" text="2x ■">
      <formula>LEFT(L351,LEN("2x ■"))="2x ■"</formula>
    </cfRule>
    <cfRule type="beginsWith" dxfId="114" priority="19" operator="beginsWith" text="1x ■">
      <formula>LEFT(L351,LEN("1x ■"))="1x ■"</formula>
    </cfRule>
    <cfRule type="containsText" dxfId="113" priority="20" stopIfTrue="1" operator="containsText" text="slecht">
      <formula>NOT(ISERROR(SEARCH("slecht",L351)))</formula>
    </cfRule>
    <cfRule type="containsText" dxfId="112" priority="21" operator="containsText" text="P.">
      <formula>NOT(ISERROR(SEARCH("P.",L351)))</formula>
    </cfRule>
    <cfRule type="containsText" dxfId="111" priority="22" operator="containsText" text="ander">
      <formula>NOT(ISERROR(SEARCH("ander",L351)))</formula>
    </cfRule>
    <cfRule type="cellIs" dxfId="110" priority="23" stopIfTrue="1" operator="equal">
      <formula>0</formula>
    </cfRule>
  </conditionalFormatting>
  <conditionalFormatting sqref="M7:O335">
    <cfRule type="cellIs" dxfId="109" priority="164" operator="greaterThan">
      <formula>1</formula>
    </cfRule>
    <cfRule type="cellIs" dxfId="108" priority="165" operator="equal">
      <formula>0</formula>
    </cfRule>
    <cfRule type="containsBlanks" dxfId="107" priority="166">
      <formula>LEN(TRIM(M7))=0</formula>
    </cfRule>
  </conditionalFormatting>
  <conditionalFormatting sqref="M340:O346">
    <cfRule type="cellIs" dxfId="106" priority="53" operator="greaterThan">
      <formula>1</formula>
    </cfRule>
    <cfRule type="cellIs" dxfId="105" priority="54" operator="equal">
      <formula>0</formula>
    </cfRule>
    <cfRule type="containsBlanks" dxfId="104" priority="55">
      <formula>LEN(TRIM(M340))=0</formula>
    </cfRule>
  </conditionalFormatting>
  <conditionalFormatting sqref="M351:O429">
    <cfRule type="cellIs" dxfId="103" priority="7" operator="greaterThan">
      <formula>1</formula>
    </cfRule>
    <cfRule type="cellIs" dxfId="102" priority="8" operator="equal">
      <formula>0</formula>
    </cfRule>
    <cfRule type="containsBlanks" dxfId="101" priority="9">
      <formula>LEN(TRIM(M351))=0</formula>
    </cfRule>
  </conditionalFormatting>
  <hyperlinks>
    <hyperlink ref="H2" r:id="rId1" display="https://stamps-be-album.jouwweb.be/intro/intro-3-contact-suggestions-reviews" xr:uid="{B9664B49-DA13-4674-B705-CA5A56785F4A}"/>
    <hyperlink ref="G1" r:id="rId2" display="https://www.postzegelalbum-be.com/extra-nl-fr-en/mk-maximumkaarten-cartes-maximum-maximum-cards/overzicht-inhoud-sommaire-contents-overview/2b-postzegels-uit-folders-timbres-du-depliants-stamps-from-flyers/mk-jay1994-1995-2533-2623-nl-fr-en-invent" xr:uid="{DF5FB87D-1D34-48F1-99D5-64069AACCC41}"/>
    <hyperlink ref="H338" r:id="rId3" display="https://stamps-be-album.jouwweb.be/intro/intro-3-contact-suggestions-reviews" xr:uid="{ACB69910-DFCD-4075-8E7C-6D82402171C7}"/>
    <hyperlink ref="B4:D4" r:id="rId4" location="'MK INVENT J1972-J1973(NL)'!F218" display="◄scan" xr:uid="{85354607-942B-40B8-9C73-A212CF48D63B}"/>
    <hyperlink ref="H349" r:id="rId5" display="https://stamps-be-album.jouwweb.be/intro/intro-3-contact-suggestions-reviews" xr:uid="{27C509CE-F10F-4B7A-9346-009A479D9920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B3DA8-0719-4134-AC0F-8A7D5FFC8843}">
  <dimension ref="A1:Q506"/>
  <sheetViews>
    <sheetView showZeros="0" zoomScaleNormal="100" workbookViewId="0">
      <pane xSplit="8" ySplit="5" topLeftCell="I385" activePane="bottomRight" state="frozen"/>
      <selection pane="topRight" activeCell="I1" sqref="I1"/>
      <selection pane="bottomLeft" activeCell="A6" sqref="A6"/>
      <selection pane="bottomRight" activeCell="G494" sqref="G494"/>
    </sheetView>
  </sheetViews>
  <sheetFormatPr defaultRowHeight="14.4" x14ac:dyDescent="0.3"/>
  <cols>
    <col min="1" max="1" width="3.441406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9.21875" style="25" customWidth="1"/>
    <col min="7" max="7" width="75.6640625" customWidth="1"/>
    <col min="8" max="8" width="14.88671875" customWidth="1"/>
    <col min="9" max="9" width="7.88671875" style="19" customWidth="1"/>
    <col min="10" max="10" width="9.88671875" customWidth="1"/>
    <col min="11" max="11" width="10.88671875" customWidth="1"/>
    <col min="12" max="12" width="7.6640625" customWidth="1"/>
    <col min="13" max="13" width="14.109375" style="19" customWidth="1"/>
    <col min="14" max="14" width="12.44140625" customWidth="1"/>
    <col min="15" max="15" width="11.33203125" customWidth="1"/>
    <col min="16" max="16" width="20.77734375" customWidth="1"/>
    <col min="17" max="17" width="19.33203125" customWidth="1"/>
  </cols>
  <sheetData>
    <row r="1" spans="1:17" x14ac:dyDescent="0.3">
      <c r="G1" s="44" t="s">
        <v>4529</v>
      </c>
      <c r="L1" s="19"/>
      <c r="O1" s="19"/>
    </row>
    <row r="2" spans="1:17" ht="15" thickBot="1" x14ac:dyDescent="0.35">
      <c r="A2" t="s">
        <v>4513</v>
      </c>
      <c r="C2" s="42" t="s">
        <v>2150</v>
      </c>
      <c r="D2" s="42" t="s">
        <v>2150</v>
      </c>
      <c r="E2" s="42" t="s">
        <v>2150</v>
      </c>
      <c r="F2" s="42" t="s">
        <v>2150</v>
      </c>
      <c r="G2" s="43" t="s">
        <v>4514</v>
      </c>
      <c r="H2" s="44" t="s">
        <v>4515</v>
      </c>
      <c r="L2" s="19"/>
    </row>
    <row r="3" spans="1:17" ht="15" customHeight="1" thickBot="1" x14ac:dyDescent="0.35">
      <c r="A3" s="41" t="s">
        <v>4513</v>
      </c>
      <c r="B3" s="74" t="s">
        <v>5572</v>
      </c>
      <c r="C3" s="75"/>
      <c r="D3" s="76"/>
      <c r="E3" s="72" t="str">
        <f>CONCATENATE("◄x",COUNTIF(L5:L387,"scan"),"(scans)")</f>
        <v>◄x9(scans)</v>
      </c>
      <c r="F3" s="73"/>
      <c r="G3" s="59" t="str">
        <f>CONCATENATE(D348,"Scan(s) missing in :")</f>
        <v>Scan(s) missing in :</v>
      </c>
      <c r="H3" s="45" t="s">
        <v>4545</v>
      </c>
      <c r="L3" s="19"/>
    </row>
    <row r="4" spans="1:17" ht="15.6" thickTop="1" thickBot="1" x14ac:dyDescent="0.35">
      <c r="A4" s="41" t="s">
        <v>4513</v>
      </c>
      <c r="B4" s="77" t="s">
        <v>4516</v>
      </c>
      <c r="C4" s="78"/>
      <c r="D4" s="79"/>
      <c r="E4" s="80" t="str">
        <f>CONCATENATE("◄x",COUNTIF(L6:L387,"?sony?"),"(?sony?)")</f>
        <v>◄x102(?sony?)</v>
      </c>
      <c r="F4" s="81"/>
      <c r="G4" s="47" t="s">
        <v>4544</v>
      </c>
      <c r="H4" s="46"/>
      <c r="I4" s="48"/>
      <c r="J4" s="49"/>
      <c r="K4" s="49"/>
      <c r="L4" s="48"/>
      <c r="M4" s="48"/>
      <c r="N4" s="49"/>
      <c r="O4" s="48"/>
      <c r="P4" s="49"/>
      <c r="Q4" s="50"/>
    </row>
    <row r="5" spans="1:17" ht="43.8" thickBot="1" x14ac:dyDescent="0.35">
      <c r="A5" s="41" t="s">
        <v>4513</v>
      </c>
      <c r="B5" s="14"/>
      <c r="C5" s="13" t="str">
        <f>IF(COUNTIF(B6:B387,"?")&gt;0,"?",IF(AND(D5="◄",E5="►"),"◄►",IF(D5="◄","◄",IF(E5="►","►",""))))</f>
        <v>◄</v>
      </c>
      <c r="D5" s="8" t="str">
        <f>IF(SUM(D6:D387)+1=ROWS(D6:D387)-COUNTIF(D6:D387,"-"),"","◄")</f>
        <v>◄</v>
      </c>
      <c r="E5" s="9" t="str">
        <f>IF(SUM(E6:E227)&gt;0,"►","")</f>
        <v/>
      </c>
      <c r="F5" s="5" t="s">
        <v>174</v>
      </c>
      <c r="G5" s="5" t="s">
        <v>15</v>
      </c>
      <c r="H5" s="5" t="s">
        <v>0</v>
      </c>
      <c r="I5" s="21" t="s">
        <v>11</v>
      </c>
      <c r="J5" s="6" t="s">
        <v>16</v>
      </c>
      <c r="K5" s="7" t="s">
        <v>17</v>
      </c>
      <c r="L5" s="17" t="s">
        <v>4</v>
      </c>
      <c r="M5" s="16" t="s">
        <v>7</v>
      </c>
      <c r="N5" s="16" t="s">
        <v>18</v>
      </c>
      <c r="O5" s="16" t="s">
        <v>19</v>
      </c>
      <c r="P5" s="30" t="s">
        <v>20</v>
      </c>
      <c r="Q5" s="31"/>
    </row>
    <row r="6" spans="1:17" ht="15" thickBot="1" x14ac:dyDescent="0.35">
      <c r="A6" s="41" t="s">
        <v>4513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x14ac:dyDescent="0.3">
      <c r="A7" s="41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6" t="s">
        <v>176</v>
      </c>
      <c r="G7" s="4" t="s">
        <v>4009</v>
      </c>
      <c r="H7" s="2" t="s">
        <v>4010</v>
      </c>
      <c r="I7" s="18" t="s">
        <v>705</v>
      </c>
      <c r="J7" s="18" t="s">
        <v>4011</v>
      </c>
      <c r="K7" s="22" t="s">
        <v>597</v>
      </c>
      <c r="L7" s="28">
        <v>0</v>
      </c>
      <c r="M7" s="23" t="s">
        <v>4012</v>
      </c>
      <c r="N7" s="20" t="s">
        <v>4013</v>
      </c>
      <c r="O7" s="3">
        <v>35114</v>
      </c>
      <c r="P7" s="32" t="s">
        <v>4014</v>
      </c>
      <c r="Q7" s="33">
        <v>0</v>
      </c>
    </row>
    <row r="8" spans="1:17" x14ac:dyDescent="0.3">
      <c r="A8" s="41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179</v>
      </c>
      <c r="G8" s="4" t="s">
        <v>4009</v>
      </c>
      <c r="H8" s="2" t="s">
        <v>4015</v>
      </c>
      <c r="I8" s="18" t="s">
        <v>1828</v>
      </c>
      <c r="J8" s="18" t="s">
        <v>4011</v>
      </c>
      <c r="K8" s="22" t="s">
        <v>597</v>
      </c>
      <c r="L8" s="28">
        <v>0</v>
      </c>
      <c r="M8" s="23" t="s">
        <v>4012</v>
      </c>
      <c r="N8" s="20" t="s">
        <v>4013</v>
      </c>
      <c r="O8" s="3">
        <v>35114</v>
      </c>
      <c r="P8" s="34"/>
      <c r="Q8" s="35"/>
    </row>
    <row r="9" spans="1:17" ht="15" thickBot="1" x14ac:dyDescent="0.35">
      <c r="A9" s="41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7" t="s">
        <v>181</v>
      </c>
      <c r="G9" s="4" t="s">
        <v>4009</v>
      </c>
      <c r="H9" s="2" t="s">
        <v>4016</v>
      </c>
      <c r="I9" s="18">
        <v>0</v>
      </c>
      <c r="J9" s="18" t="s">
        <v>4011</v>
      </c>
      <c r="K9" s="22" t="s">
        <v>2</v>
      </c>
      <c r="L9" s="28" t="s">
        <v>1</v>
      </c>
      <c r="M9" s="23" t="s">
        <v>4012</v>
      </c>
      <c r="N9" s="20" t="s">
        <v>2</v>
      </c>
      <c r="O9" s="3">
        <v>35114</v>
      </c>
      <c r="P9" s="34"/>
      <c r="Q9" s="35"/>
    </row>
    <row r="10" spans="1:17" x14ac:dyDescent="0.3">
      <c r="A10" s="41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6" t="s">
        <v>183</v>
      </c>
      <c r="G10" s="4" t="s">
        <v>4009</v>
      </c>
      <c r="H10" s="18" t="s">
        <v>4017</v>
      </c>
      <c r="I10" s="18">
        <v>0</v>
      </c>
      <c r="J10" s="18">
        <v>2625</v>
      </c>
      <c r="K10" s="22" t="s">
        <v>1467</v>
      </c>
      <c r="L10" s="28">
        <v>0</v>
      </c>
      <c r="M10" s="23" t="s">
        <v>4012</v>
      </c>
      <c r="N10" s="20" t="s">
        <v>4013</v>
      </c>
      <c r="O10" s="3">
        <v>35114</v>
      </c>
      <c r="P10" s="32" t="s">
        <v>4014</v>
      </c>
      <c r="Q10" s="33">
        <v>0</v>
      </c>
    </row>
    <row r="11" spans="1:17" x14ac:dyDescent="0.3">
      <c r="A11" s="41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7" t="s">
        <v>186</v>
      </c>
      <c r="G11" s="4" t="s">
        <v>4009</v>
      </c>
      <c r="H11" s="18" t="s">
        <v>4018</v>
      </c>
      <c r="I11" s="18">
        <v>0</v>
      </c>
      <c r="J11" s="18">
        <v>2625</v>
      </c>
      <c r="K11" s="22" t="s">
        <v>1467</v>
      </c>
      <c r="L11" s="28">
        <v>0</v>
      </c>
      <c r="M11" s="23" t="s">
        <v>4012</v>
      </c>
      <c r="N11" s="20" t="s">
        <v>4013</v>
      </c>
      <c r="O11" s="3">
        <v>35114</v>
      </c>
      <c r="P11" s="34"/>
      <c r="Q11" s="35"/>
    </row>
    <row r="12" spans="1:17" ht="15" thickBot="1" x14ac:dyDescent="0.35">
      <c r="A12" s="41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7" t="s">
        <v>515</v>
      </c>
      <c r="G12" s="4" t="s">
        <v>4009</v>
      </c>
      <c r="H12" s="18" t="s">
        <v>4019</v>
      </c>
      <c r="I12" s="18">
        <v>0</v>
      </c>
      <c r="J12" s="18">
        <v>2625</v>
      </c>
      <c r="K12" s="22" t="s">
        <v>1467</v>
      </c>
      <c r="L12" s="28">
        <v>0</v>
      </c>
      <c r="M12" s="23" t="s">
        <v>4012</v>
      </c>
      <c r="N12" s="20" t="s">
        <v>4013</v>
      </c>
      <c r="O12" s="3">
        <v>35114</v>
      </c>
      <c r="P12" s="34"/>
      <c r="Q12" s="35"/>
    </row>
    <row r="13" spans="1:17" x14ac:dyDescent="0.3">
      <c r="A13" s="41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6" t="s">
        <v>188</v>
      </c>
      <c r="G13" s="4" t="s">
        <v>4009</v>
      </c>
      <c r="H13" s="18" t="s">
        <v>4010</v>
      </c>
      <c r="I13" s="18" t="s">
        <v>10</v>
      </c>
      <c r="J13" s="18" t="s">
        <v>4011</v>
      </c>
      <c r="K13" s="22" t="s">
        <v>5</v>
      </c>
      <c r="L13" s="28">
        <v>0</v>
      </c>
      <c r="M13" s="23" t="s">
        <v>4012</v>
      </c>
      <c r="N13" s="20" t="s">
        <v>4013</v>
      </c>
      <c r="O13" s="3">
        <v>35114</v>
      </c>
      <c r="P13" s="32" t="s">
        <v>4014</v>
      </c>
      <c r="Q13" s="33">
        <v>0</v>
      </c>
    </row>
    <row r="14" spans="1:17" x14ac:dyDescent="0.3">
      <c r="A14" s="41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7" t="s">
        <v>190</v>
      </c>
      <c r="G14" s="4" t="s">
        <v>4009</v>
      </c>
      <c r="H14" s="18" t="s">
        <v>4015</v>
      </c>
      <c r="I14" s="18" t="s">
        <v>10</v>
      </c>
      <c r="J14" s="18" t="s">
        <v>4011</v>
      </c>
      <c r="K14" s="22" t="s">
        <v>5</v>
      </c>
      <c r="L14" s="28">
        <v>0</v>
      </c>
      <c r="M14" s="23" t="s">
        <v>4012</v>
      </c>
      <c r="N14" s="20" t="s">
        <v>4013</v>
      </c>
      <c r="O14" s="3">
        <v>35114</v>
      </c>
      <c r="P14" s="34"/>
      <c r="Q14" s="35"/>
    </row>
    <row r="15" spans="1:17" ht="15" thickBot="1" x14ac:dyDescent="0.35">
      <c r="A15" s="41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7" t="s">
        <v>192</v>
      </c>
      <c r="G15" s="4" t="s">
        <v>4009</v>
      </c>
      <c r="H15" s="18" t="s">
        <v>4020</v>
      </c>
      <c r="I15" s="18" t="s">
        <v>9</v>
      </c>
      <c r="J15" s="18" t="s">
        <v>4011</v>
      </c>
      <c r="K15" s="22" t="s">
        <v>5</v>
      </c>
      <c r="L15" s="28">
        <v>0</v>
      </c>
      <c r="M15" s="23" t="s">
        <v>4012</v>
      </c>
      <c r="N15" s="20" t="s">
        <v>4013</v>
      </c>
      <c r="O15" s="3">
        <v>35114</v>
      </c>
      <c r="P15" s="34"/>
      <c r="Q15" s="35"/>
    </row>
    <row r="16" spans="1:17" x14ac:dyDescent="0.3">
      <c r="A16" s="41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6" t="s">
        <v>193</v>
      </c>
      <c r="G16" s="4" t="s">
        <v>4009</v>
      </c>
      <c r="H16" s="18" t="s">
        <v>5415</v>
      </c>
      <c r="I16" s="18" t="s">
        <v>4548</v>
      </c>
      <c r="J16" s="18" t="s">
        <v>4011</v>
      </c>
      <c r="K16" s="22" t="s">
        <v>2</v>
      </c>
      <c r="L16" s="28" t="s">
        <v>4561</v>
      </c>
      <c r="M16" s="23" t="s">
        <v>4012</v>
      </c>
      <c r="N16" s="20" t="s">
        <v>2</v>
      </c>
      <c r="O16" s="3">
        <v>35114</v>
      </c>
      <c r="P16" s="32" t="s">
        <v>4014</v>
      </c>
      <c r="Q16" s="33">
        <v>0</v>
      </c>
    </row>
    <row r="17" spans="1:17" x14ac:dyDescent="0.3">
      <c r="A17" s="41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7" t="s">
        <v>194</v>
      </c>
      <c r="G17" s="4" t="s">
        <v>4009</v>
      </c>
      <c r="H17" s="18" t="s">
        <v>5416</v>
      </c>
      <c r="I17" s="18" t="s">
        <v>4548</v>
      </c>
      <c r="J17" s="18">
        <v>2625</v>
      </c>
      <c r="K17" s="22" t="s">
        <v>2</v>
      </c>
      <c r="L17" s="28" t="s">
        <v>4561</v>
      </c>
      <c r="M17" s="23" t="s">
        <v>4012</v>
      </c>
      <c r="N17" s="20" t="s">
        <v>2</v>
      </c>
      <c r="O17" s="3">
        <v>35114</v>
      </c>
      <c r="P17" s="34"/>
      <c r="Q17" s="35"/>
    </row>
    <row r="18" spans="1:17" ht="15" thickBot="1" x14ac:dyDescent="0.35">
      <c r="A18" s="41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7" t="s">
        <v>195</v>
      </c>
      <c r="G18" s="4" t="s">
        <v>4009</v>
      </c>
      <c r="H18" s="18" t="s">
        <v>5417</v>
      </c>
      <c r="I18" s="18" t="s">
        <v>4548</v>
      </c>
      <c r="J18" s="18">
        <v>2626</v>
      </c>
      <c r="K18" s="22" t="s">
        <v>2</v>
      </c>
      <c r="L18" s="28" t="s">
        <v>4561</v>
      </c>
      <c r="M18" s="23" t="s">
        <v>4012</v>
      </c>
      <c r="N18" s="20" t="s">
        <v>2</v>
      </c>
      <c r="O18" s="3">
        <v>35114</v>
      </c>
      <c r="P18" s="34"/>
      <c r="Q18" s="35"/>
    </row>
    <row r="19" spans="1:17" x14ac:dyDescent="0.3">
      <c r="A19" s="41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6" t="s">
        <v>196</v>
      </c>
      <c r="G19" s="4" t="s">
        <v>4021</v>
      </c>
      <c r="H19" s="18" t="s">
        <v>4022</v>
      </c>
      <c r="I19" s="18" t="s">
        <v>13</v>
      </c>
      <c r="J19" s="18" t="s">
        <v>4023</v>
      </c>
      <c r="K19" s="22" t="s">
        <v>28</v>
      </c>
      <c r="L19" s="28">
        <v>0</v>
      </c>
      <c r="M19" s="23" t="s">
        <v>4024</v>
      </c>
      <c r="N19" s="20" t="s">
        <v>4025</v>
      </c>
      <c r="O19" s="3">
        <v>35128</v>
      </c>
      <c r="P19" s="32" t="s">
        <v>4026</v>
      </c>
      <c r="Q19" s="33">
        <v>0</v>
      </c>
    </row>
    <row r="20" spans="1:17" x14ac:dyDescent="0.3">
      <c r="A20" s="41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7" t="s">
        <v>197</v>
      </c>
      <c r="G20" s="4" t="s">
        <v>4021</v>
      </c>
      <c r="H20" s="18" t="s">
        <v>4027</v>
      </c>
      <c r="I20" s="18" t="s">
        <v>14</v>
      </c>
      <c r="J20" s="18" t="s">
        <v>4023</v>
      </c>
      <c r="K20" s="22" t="s">
        <v>28</v>
      </c>
      <c r="L20" s="28">
        <v>0</v>
      </c>
      <c r="M20" s="23" t="s">
        <v>4024</v>
      </c>
      <c r="N20" s="20" t="s">
        <v>4025</v>
      </c>
      <c r="O20" s="3">
        <v>35128</v>
      </c>
      <c r="P20" s="34"/>
      <c r="Q20" s="35"/>
    </row>
    <row r="21" spans="1:17" ht="15" thickBot="1" x14ac:dyDescent="0.35">
      <c r="A21" s="41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7" t="s">
        <v>198</v>
      </c>
      <c r="G21" s="4" t="s">
        <v>4021</v>
      </c>
      <c r="H21" s="18" t="s">
        <v>5418</v>
      </c>
      <c r="I21" s="18" t="s">
        <v>4548</v>
      </c>
      <c r="J21" s="18" t="s">
        <v>4023</v>
      </c>
      <c r="K21" s="22" t="s">
        <v>28</v>
      </c>
      <c r="L21" s="28">
        <v>0</v>
      </c>
      <c r="M21" s="23" t="s">
        <v>4024</v>
      </c>
      <c r="N21" s="20" t="s">
        <v>4025</v>
      </c>
      <c r="O21" s="3">
        <v>35128</v>
      </c>
      <c r="P21" s="34"/>
      <c r="Q21" s="35"/>
    </row>
    <row r="22" spans="1:17" x14ac:dyDescent="0.3">
      <c r="A22" s="41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6" t="s">
        <v>199</v>
      </c>
      <c r="G22" s="4" t="s">
        <v>4028</v>
      </c>
      <c r="H22" s="18" t="s">
        <v>4029</v>
      </c>
      <c r="I22" s="18">
        <v>0</v>
      </c>
      <c r="J22" s="18" t="s">
        <v>4030</v>
      </c>
      <c r="K22" s="22" t="s">
        <v>6</v>
      </c>
      <c r="L22" s="28">
        <v>0</v>
      </c>
      <c r="M22" s="23" t="s">
        <v>4024</v>
      </c>
      <c r="N22" s="20" t="s">
        <v>4031</v>
      </c>
      <c r="O22" s="3">
        <v>35128</v>
      </c>
      <c r="P22" s="32" t="s">
        <v>4032</v>
      </c>
      <c r="Q22" s="33">
        <v>0</v>
      </c>
    </row>
    <row r="23" spans="1:17" x14ac:dyDescent="0.3">
      <c r="A23" s="41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7" t="s">
        <v>202</v>
      </c>
      <c r="G23" s="4" t="s">
        <v>4028</v>
      </c>
      <c r="H23" s="18" t="s">
        <v>4033</v>
      </c>
      <c r="I23" s="18">
        <v>0</v>
      </c>
      <c r="J23" s="18" t="s">
        <v>4030</v>
      </c>
      <c r="K23" s="22" t="s">
        <v>6</v>
      </c>
      <c r="L23" s="28">
        <v>0</v>
      </c>
      <c r="M23" s="23" t="s">
        <v>4024</v>
      </c>
      <c r="N23" s="20">
        <v>35128</v>
      </c>
      <c r="O23" s="3">
        <v>35128</v>
      </c>
      <c r="P23" s="34"/>
      <c r="Q23" s="35"/>
    </row>
    <row r="24" spans="1:17" ht="15" thickBot="1" x14ac:dyDescent="0.35">
      <c r="A24" s="41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7" t="s">
        <v>538</v>
      </c>
      <c r="G24" s="4" t="s">
        <v>4028</v>
      </c>
      <c r="H24" s="18" t="s">
        <v>5419</v>
      </c>
      <c r="I24" s="18" t="s">
        <v>4548</v>
      </c>
      <c r="J24" s="18" t="s">
        <v>4030</v>
      </c>
      <c r="K24" s="22" t="s">
        <v>2</v>
      </c>
      <c r="L24" s="28" t="s">
        <v>4561</v>
      </c>
      <c r="M24" s="23" t="s">
        <v>4024</v>
      </c>
      <c r="N24" s="20" t="s">
        <v>2</v>
      </c>
      <c r="O24" s="3">
        <v>35128</v>
      </c>
      <c r="P24" s="34"/>
      <c r="Q24" s="35"/>
    </row>
    <row r="25" spans="1:17" x14ac:dyDescent="0.3">
      <c r="A25" s="41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6" t="s">
        <v>204</v>
      </c>
      <c r="G25" s="4" t="s">
        <v>4034</v>
      </c>
      <c r="H25" s="18" t="s">
        <v>4035</v>
      </c>
      <c r="I25" s="18">
        <v>0</v>
      </c>
      <c r="J25" s="18" t="s">
        <v>4036</v>
      </c>
      <c r="K25" s="22" t="s">
        <v>28</v>
      </c>
      <c r="L25" s="28">
        <v>0</v>
      </c>
      <c r="M25" s="23" t="s">
        <v>4037</v>
      </c>
      <c r="N25" s="20" t="s">
        <v>4038</v>
      </c>
      <c r="O25" s="3">
        <v>34790</v>
      </c>
      <c r="P25" s="32" t="s">
        <v>4039</v>
      </c>
      <c r="Q25" s="33">
        <v>0</v>
      </c>
    </row>
    <row r="26" spans="1:17" x14ac:dyDescent="0.3">
      <c r="A26" s="41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7" t="s">
        <v>207</v>
      </c>
      <c r="G26" s="4" t="s">
        <v>4034</v>
      </c>
      <c r="H26" s="18" t="s">
        <v>4040</v>
      </c>
      <c r="I26" s="18">
        <v>0</v>
      </c>
      <c r="J26" s="18" t="s">
        <v>4036</v>
      </c>
      <c r="K26" s="22" t="s">
        <v>28</v>
      </c>
      <c r="L26" s="28">
        <v>0</v>
      </c>
      <c r="M26" s="23" t="s">
        <v>4037</v>
      </c>
      <c r="N26" s="20" t="s">
        <v>4038</v>
      </c>
      <c r="O26" s="3">
        <v>34790</v>
      </c>
      <c r="P26" s="34"/>
      <c r="Q26" s="35"/>
    </row>
    <row r="27" spans="1:17" ht="15" thickBot="1" x14ac:dyDescent="0.35">
      <c r="A27" s="41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7" t="s">
        <v>541</v>
      </c>
      <c r="G27" s="4" t="s">
        <v>4034</v>
      </c>
      <c r="H27" s="18" t="s">
        <v>5420</v>
      </c>
      <c r="I27" s="18" t="s">
        <v>4548</v>
      </c>
      <c r="J27" s="18" t="s">
        <v>4036</v>
      </c>
      <c r="K27" s="22" t="s">
        <v>2</v>
      </c>
      <c r="L27" s="28" t="s">
        <v>4561</v>
      </c>
      <c r="M27" s="23" t="s">
        <v>4037</v>
      </c>
      <c r="N27" s="20" t="s">
        <v>2</v>
      </c>
      <c r="O27" s="3">
        <v>34790</v>
      </c>
      <c r="P27" s="34"/>
      <c r="Q27" s="35"/>
    </row>
    <row r="28" spans="1:17" x14ac:dyDescent="0.3">
      <c r="A28" s="41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6" t="s">
        <v>209</v>
      </c>
      <c r="G28" s="4" t="s">
        <v>4041</v>
      </c>
      <c r="H28" s="18" t="s">
        <v>4042</v>
      </c>
      <c r="I28" s="18" t="s">
        <v>151</v>
      </c>
      <c r="J28" s="18" t="s">
        <v>4043</v>
      </c>
      <c r="K28" s="22" t="s">
        <v>8</v>
      </c>
      <c r="L28" s="28">
        <v>0</v>
      </c>
      <c r="M28" s="23" t="s">
        <v>4037</v>
      </c>
      <c r="N28" s="20" t="s">
        <v>4038</v>
      </c>
      <c r="O28" s="3">
        <v>34790</v>
      </c>
      <c r="P28" s="32" t="s">
        <v>4044</v>
      </c>
      <c r="Q28" s="33">
        <v>0</v>
      </c>
    </row>
    <row r="29" spans="1:17" x14ac:dyDescent="0.3">
      <c r="A29" s="41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7" t="s">
        <v>211</v>
      </c>
      <c r="G29" s="4" t="s">
        <v>4041</v>
      </c>
      <c r="H29" s="18" t="s">
        <v>4045</v>
      </c>
      <c r="I29" s="18" t="s">
        <v>5380</v>
      </c>
      <c r="J29" s="18" t="s">
        <v>4043</v>
      </c>
      <c r="K29" s="22" t="s">
        <v>2154</v>
      </c>
      <c r="L29" s="28">
        <v>0</v>
      </c>
      <c r="M29" s="23" t="s">
        <v>4037</v>
      </c>
      <c r="N29" s="20" t="s">
        <v>4038</v>
      </c>
      <c r="O29" s="3">
        <v>34790</v>
      </c>
      <c r="P29" s="34"/>
      <c r="Q29" s="35"/>
    </row>
    <row r="30" spans="1:17" ht="15" thickBot="1" x14ac:dyDescent="0.35">
      <c r="A30" s="41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7" t="s">
        <v>543</v>
      </c>
      <c r="G30" s="4" t="s">
        <v>4041</v>
      </c>
      <c r="H30" s="18" t="s">
        <v>4046</v>
      </c>
      <c r="I30" s="18" t="s">
        <v>705</v>
      </c>
      <c r="J30" s="18" t="s">
        <v>4043</v>
      </c>
      <c r="K30" s="22" t="s">
        <v>6</v>
      </c>
      <c r="L30" s="28">
        <v>0</v>
      </c>
      <c r="M30" s="23" t="s">
        <v>4037</v>
      </c>
      <c r="N30" s="20" t="s">
        <v>4038</v>
      </c>
      <c r="O30" s="3">
        <v>34790</v>
      </c>
      <c r="P30" s="34"/>
      <c r="Q30" s="35"/>
    </row>
    <row r="31" spans="1:17" x14ac:dyDescent="0.3">
      <c r="A31" s="41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6" t="s">
        <v>213</v>
      </c>
      <c r="G31" s="4" t="s">
        <v>4041</v>
      </c>
      <c r="H31" s="18" t="s">
        <v>4047</v>
      </c>
      <c r="I31" s="18" t="s">
        <v>1811</v>
      </c>
      <c r="J31" s="18" t="s">
        <v>4043</v>
      </c>
      <c r="K31" s="22" t="s">
        <v>28</v>
      </c>
      <c r="L31" s="28">
        <v>0</v>
      </c>
      <c r="M31" s="23" t="s">
        <v>4037</v>
      </c>
      <c r="N31" s="20" t="s">
        <v>4038</v>
      </c>
      <c r="O31" s="3">
        <v>34790</v>
      </c>
      <c r="P31" s="32" t="s">
        <v>4044</v>
      </c>
      <c r="Q31" s="33">
        <v>0</v>
      </c>
    </row>
    <row r="32" spans="1:17" ht="15" thickBot="1" x14ac:dyDescent="0.35">
      <c r="A32" s="41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7" t="s">
        <v>216</v>
      </c>
      <c r="G32" s="4" t="s">
        <v>4041</v>
      </c>
      <c r="H32" s="18" t="s">
        <v>4048</v>
      </c>
      <c r="I32" s="18">
        <v>0</v>
      </c>
      <c r="J32" s="18" t="s">
        <v>4043</v>
      </c>
      <c r="K32" s="22" t="s">
        <v>2</v>
      </c>
      <c r="L32" s="28" t="s">
        <v>1</v>
      </c>
      <c r="M32" s="23" t="s">
        <v>4037</v>
      </c>
      <c r="N32" s="20" t="s">
        <v>2</v>
      </c>
      <c r="O32" s="3">
        <v>34790</v>
      </c>
      <c r="P32" s="34"/>
      <c r="Q32" s="35"/>
    </row>
    <row r="33" spans="1:17" x14ac:dyDescent="0.3">
      <c r="A33" s="41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6" t="s">
        <v>219</v>
      </c>
      <c r="G33" s="4" t="s">
        <v>4041</v>
      </c>
      <c r="H33" s="18" t="s">
        <v>4049</v>
      </c>
      <c r="I33" s="18" t="s">
        <v>151</v>
      </c>
      <c r="J33" s="18">
        <v>2631</v>
      </c>
      <c r="K33" s="22" t="s">
        <v>8</v>
      </c>
      <c r="L33" s="28">
        <v>0</v>
      </c>
      <c r="M33" s="23" t="s">
        <v>4037</v>
      </c>
      <c r="N33" s="20" t="s">
        <v>4038</v>
      </c>
      <c r="O33" s="3">
        <v>34790</v>
      </c>
      <c r="P33" s="32" t="s">
        <v>4044</v>
      </c>
      <c r="Q33" s="33">
        <v>0</v>
      </c>
    </row>
    <row r="34" spans="1:17" x14ac:dyDescent="0.3">
      <c r="A34" s="41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7" t="s">
        <v>221</v>
      </c>
      <c r="G34" s="4" t="s">
        <v>4041</v>
      </c>
      <c r="H34" s="18" t="s">
        <v>4045</v>
      </c>
      <c r="I34" s="18" t="s">
        <v>5380</v>
      </c>
      <c r="J34" s="18" t="s">
        <v>4043</v>
      </c>
      <c r="K34" s="22" t="s">
        <v>2154</v>
      </c>
      <c r="L34" s="28">
        <v>0</v>
      </c>
      <c r="M34" s="23" t="s">
        <v>4037</v>
      </c>
      <c r="N34" s="20" t="s">
        <v>4038</v>
      </c>
      <c r="O34" s="3">
        <v>34790</v>
      </c>
      <c r="P34" s="34"/>
      <c r="Q34" s="35"/>
    </row>
    <row r="35" spans="1:17" ht="15" thickBot="1" x14ac:dyDescent="0.35">
      <c r="A35" s="41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7" t="s">
        <v>560</v>
      </c>
      <c r="G35" s="4" t="s">
        <v>4041</v>
      </c>
      <c r="H35" s="18" t="s">
        <v>4046</v>
      </c>
      <c r="I35" s="18" t="s">
        <v>705</v>
      </c>
      <c r="J35" s="18" t="s">
        <v>4043</v>
      </c>
      <c r="K35" s="22" t="s">
        <v>4050</v>
      </c>
      <c r="L35" s="28">
        <v>0</v>
      </c>
      <c r="M35" s="23" t="s">
        <v>4037</v>
      </c>
      <c r="N35" s="20" t="s">
        <v>4038</v>
      </c>
      <c r="O35" s="3">
        <v>34790</v>
      </c>
      <c r="P35" s="34"/>
      <c r="Q35" s="35"/>
    </row>
    <row r="36" spans="1:17" x14ac:dyDescent="0.3">
      <c r="A36" s="41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6" t="s">
        <v>223</v>
      </c>
      <c r="G36" s="4" t="s">
        <v>4041</v>
      </c>
      <c r="H36" s="18" t="s">
        <v>4051</v>
      </c>
      <c r="I36" s="18" t="s">
        <v>1811</v>
      </c>
      <c r="J36" s="18">
        <v>2631</v>
      </c>
      <c r="K36" s="22" t="s">
        <v>4050</v>
      </c>
      <c r="L36" s="28">
        <v>0</v>
      </c>
      <c r="M36" s="23" t="s">
        <v>4037</v>
      </c>
      <c r="N36" s="20" t="s">
        <v>4038</v>
      </c>
      <c r="O36" s="3">
        <v>34790</v>
      </c>
      <c r="P36" s="32" t="s">
        <v>4044</v>
      </c>
      <c r="Q36" s="33">
        <v>0</v>
      </c>
    </row>
    <row r="37" spans="1:17" ht="15" thickBot="1" x14ac:dyDescent="0.35">
      <c r="A37" s="41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7" t="s">
        <v>226</v>
      </c>
      <c r="G37" s="4" t="s">
        <v>4041</v>
      </c>
      <c r="H37" s="18" t="s">
        <v>4052</v>
      </c>
      <c r="I37" s="18">
        <v>0</v>
      </c>
      <c r="J37" s="18">
        <v>2631</v>
      </c>
      <c r="K37" s="22" t="s">
        <v>2</v>
      </c>
      <c r="L37" s="28" t="s">
        <v>1</v>
      </c>
      <c r="M37" s="23" t="s">
        <v>4037</v>
      </c>
      <c r="N37" s="20" t="s">
        <v>2</v>
      </c>
      <c r="O37" s="3">
        <v>34790</v>
      </c>
      <c r="P37" s="34"/>
      <c r="Q37" s="35"/>
    </row>
    <row r="38" spans="1:17" x14ac:dyDescent="0.3">
      <c r="A38" s="41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6" t="s">
        <v>229</v>
      </c>
      <c r="G38" s="4" t="s">
        <v>4041</v>
      </c>
      <c r="H38" s="18" t="s">
        <v>4053</v>
      </c>
      <c r="I38" s="18" t="s">
        <v>151</v>
      </c>
      <c r="J38" s="18">
        <v>2632</v>
      </c>
      <c r="K38" s="22" t="s">
        <v>8</v>
      </c>
      <c r="L38" s="28">
        <v>0</v>
      </c>
      <c r="M38" s="23" t="s">
        <v>4037</v>
      </c>
      <c r="N38" s="20" t="s">
        <v>4038</v>
      </c>
      <c r="O38" s="3">
        <v>34790</v>
      </c>
      <c r="P38" s="32" t="s">
        <v>4044</v>
      </c>
      <c r="Q38" s="33">
        <v>0</v>
      </c>
    </row>
    <row r="39" spans="1:17" x14ac:dyDescent="0.3">
      <c r="A39" s="41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7" t="s">
        <v>231</v>
      </c>
      <c r="G39" s="4" t="s">
        <v>4041</v>
      </c>
      <c r="H39" s="18" t="s">
        <v>4054</v>
      </c>
      <c r="I39" s="18" t="s">
        <v>5380</v>
      </c>
      <c r="J39" s="18">
        <v>2631</v>
      </c>
      <c r="K39" s="22" t="s">
        <v>2154</v>
      </c>
      <c r="L39" s="28">
        <v>0</v>
      </c>
      <c r="M39" s="23" t="s">
        <v>4037</v>
      </c>
      <c r="N39" s="20" t="s">
        <v>4038</v>
      </c>
      <c r="O39" s="3">
        <v>34790</v>
      </c>
      <c r="P39" s="34"/>
      <c r="Q39" s="35"/>
    </row>
    <row r="40" spans="1:17" ht="15" thickBot="1" x14ac:dyDescent="0.35">
      <c r="A40" s="41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7" t="s">
        <v>233</v>
      </c>
      <c r="G40" s="4" t="s">
        <v>4041</v>
      </c>
      <c r="H40" s="18" t="s">
        <v>4055</v>
      </c>
      <c r="I40" s="18" t="s">
        <v>151</v>
      </c>
      <c r="J40" s="18">
        <v>2631</v>
      </c>
      <c r="K40" s="22" t="s">
        <v>2939</v>
      </c>
      <c r="L40" s="28">
        <v>0</v>
      </c>
      <c r="M40" s="23" t="s">
        <v>4037</v>
      </c>
      <c r="N40" s="20" t="s">
        <v>4038</v>
      </c>
      <c r="O40" s="3">
        <v>34790</v>
      </c>
      <c r="P40" s="34"/>
      <c r="Q40" s="35"/>
    </row>
    <row r="41" spans="1:17" x14ac:dyDescent="0.3">
      <c r="A41" s="41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6" t="s">
        <v>234</v>
      </c>
      <c r="G41" s="4" t="s">
        <v>4041</v>
      </c>
      <c r="H41" s="18" t="s">
        <v>4056</v>
      </c>
      <c r="I41" s="18" t="s">
        <v>1811</v>
      </c>
      <c r="J41" s="18">
        <v>2632</v>
      </c>
      <c r="K41" s="22" t="s">
        <v>2939</v>
      </c>
      <c r="L41" s="28">
        <v>0</v>
      </c>
      <c r="M41" s="23" t="s">
        <v>4037</v>
      </c>
      <c r="N41" s="20" t="s">
        <v>4038</v>
      </c>
      <c r="O41" s="3">
        <v>34790</v>
      </c>
      <c r="P41" s="32" t="s">
        <v>4044</v>
      </c>
      <c r="Q41" s="33">
        <v>0</v>
      </c>
    </row>
    <row r="42" spans="1:17" ht="15" thickBot="1" x14ac:dyDescent="0.35">
      <c r="A42" s="41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7" t="s">
        <v>579</v>
      </c>
      <c r="G42" s="4" t="s">
        <v>4041</v>
      </c>
      <c r="H42" s="18" t="s">
        <v>4057</v>
      </c>
      <c r="I42" s="18">
        <v>0</v>
      </c>
      <c r="J42" s="18">
        <v>2632</v>
      </c>
      <c r="K42" s="22" t="s">
        <v>2</v>
      </c>
      <c r="L42" s="28" t="s">
        <v>1</v>
      </c>
      <c r="M42" s="23" t="s">
        <v>4037</v>
      </c>
      <c r="N42" s="20" t="s">
        <v>2</v>
      </c>
      <c r="O42" s="3">
        <v>34790</v>
      </c>
      <c r="P42" s="34"/>
      <c r="Q42" s="35"/>
    </row>
    <row r="43" spans="1:17" x14ac:dyDescent="0.3">
      <c r="A43" s="41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6" t="s">
        <v>238</v>
      </c>
      <c r="G43" s="4" t="s">
        <v>4041</v>
      </c>
      <c r="H43" s="18" t="s">
        <v>4058</v>
      </c>
      <c r="I43" s="18" t="s">
        <v>151</v>
      </c>
      <c r="J43" s="18">
        <v>2633</v>
      </c>
      <c r="K43" s="22" t="s">
        <v>8</v>
      </c>
      <c r="L43" s="28">
        <v>0</v>
      </c>
      <c r="M43" s="23" t="s">
        <v>4037</v>
      </c>
      <c r="N43" s="20" t="s">
        <v>4038</v>
      </c>
      <c r="O43" s="3">
        <v>34790</v>
      </c>
      <c r="P43" s="32" t="s">
        <v>4044</v>
      </c>
      <c r="Q43" s="33">
        <v>0</v>
      </c>
    </row>
    <row r="44" spans="1:17" x14ac:dyDescent="0.3">
      <c r="A44" s="41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7" t="s">
        <v>240</v>
      </c>
      <c r="G44" s="4" t="s">
        <v>4041</v>
      </c>
      <c r="H44" s="18" t="s">
        <v>4059</v>
      </c>
      <c r="I44" s="18" t="s">
        <v>5380</v>
      </c>
      <c r="J44" s="18">
        <v>2633</v>
      </c>
      <c r="K44" s="22" t="s">
        <v>2154</v>
      </c>
      <c r="L44" s="28">
        <v>0</v>
      </c>
      <c r="M44" s="23" t="s">
        <v>4037</v>
      </c>
      <c r="N44" s="20" t="s">
        <v>4038</v>
      </c>
      <c r="O44" s="3">
        <v>34790</v>
      </c>
      <c r="P44" s="34"/>
      <c r="Q44" s="35"/>
    </row>
    <row r="45" spans="1:17" ht="15" thickBot="1" x14ac:dyDescent="0.35">
      <c r="A45" s="41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7" t="s">
        <v>589</v>
      </c>
      <c r="G45" s="4" t="s">
        <v>4041</v>
      </c>
      <c r="H45" s="18" t="s">
        <v>4060</v>
      </c>
      <c r="I45" s="18" t="s">
        <v>1811</v>
      </c>
      <c r="J45" s="18">
        <v>2633</v>
      </c>
      <c r="K45" s="22" t="s">
        <v>4061</v>
      </c>
      <c r="L45" s="28">
        <v>0</v>
      </c>
      <c r="M45" s="23" t="s">
        <v>4037</v>
      </c>
      <c r="N45" s="20" t="s">
        <v>4038</v>
      </c>
      <c r="O45" s="3">
        <v>34790</v>
      </c>
      <c r="P45" s="34"/>
      <c r="Q45" s="35"/>
    </row>
    <row r="46" spans="1:17" x14ac:dyDescent="0.3">
      <c r="A46" s="41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6" t="s">
        <v>242</v>
      </c>
      <c r="G46" s="4" t="s">
        <v>4041</v>
      </c>
      <c r="H46" s="18" t="s">
        <v>4062</v>
      </c>
      <c r="I46" s="18" t="s">
        <v>1811</v>
      </c>
      <c r="J46" s="18">
        <v>2633</v>
      </c>
      <c r="K46" s="22" t="s">
        <v>4061</v>
      </c>
      <c r="L46" s="28">
        <v>0</v>
      </c>
      <c r="M46" s="23" t="s">
        <v>4037</v>
      </c>
      <c r="N46" s="20" t="s">
        <v>4038</v>
      </c>
      <c r="O46" s="3">
        <v>34790</v>
      </c>
      <c r="P46" s="32" t="s">
        <v>4044</v>
      </c>
      <c r="Q46" s="33">
        <v>0</v>
      </c>
    </row>
    <row r="47" spans="1:17" ht="15" thickBot="1" x14ac:dyDescent="0.35">
      <c r="A47" s="41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7" t="s">
        <v>245</v>
      </c>
      <c r="G47" s="4" t="s">
        <v>4041</v>
      </c>
      <c r="H47" s="18" t="s">
        <v>4063</v>
      </c>
      <c r="I47" s="18">
        <v>0</v>
      </c>
      <c r="J47" s="18">
        <v>2633</v>
      </c>
      <c r="K47" s="22" t="s">
        <v>2</v>
      </c>
      <c r="L47" s="28" t="s">
        <v>1</v>
      </c>
      <c r="M47" s="23" t="s">
        <v>4037</v>
      </c>
      <c r="N47" s="20" t="s">
        <v>2</v>
      </c>
      <c r="O47" s="3">
        <v>34790</v>
      </c>
      <c r="P47" s="34"/>
      <c r="Q47" s="35"/>
    </row>
    <row r="48" spans="1:17" x14ac:dyDescent="0.3">
      <c r="A48" s="41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6" t="s">
        <v>249</v>
      </c>
      <c r="G48" s="4" t="s">
        <v>4041</v>
      </c>
      <c r="H48" s="18" t="s">
        <v>4064</v>
      </c>
      <c r="I48" s="18" t="s">
        <v>151</v>
      </c>
      <c r="J48" s="18">
        <v>2634</v>
      </c>
      <c r="K48" s="22" t="s">
        <v>8</v>
      </c>
      <c r="L48" s="28">
        <v>0</v>
      </c>
      <c r="M48" s="23" t="s">
        <v>4037</v>
      </c>
      <c r="N48" s="20" t="s">
        <v>4038</v>
      </c>
      <c r="O48" s="3">
        <v>34790</v>
      </c>
      <c r="P48" s="32" t="s">
        <v>4044</v>
      </c>
      <c r="Q48" s="33">
        <v>0</v>
      </c>
    </row>
    <row r="49" spans="1:17" x14ac:dyDescent="0.3">
      <c r="A49" s="41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7" t="s">
        <v>252</v>
      </c>
      <c r="G49" s="4" t="s">
        <v>4041</v>
      </c>
      <c r="H49" s="18" t="s">
        <v>4065</v>
      </c>
      <c r="I49" s="18" t="s">
        <v>5380</v>
      </c>
      <c r="J49" s="18">
        <v>2634</v>
      </c>
      <c r="K49" s="22" t="s">
        <v>2154</v>
      </c>
      <c r="L49" s="28">
        <v>0</v>
      </c>
      <c r="M49" s="23" t="s">
        <v>4037</v>
      </c>
      <c r="N49" s="20" t="s">
        <v>4038</v>
      </c>
      <c r="O49" s="3">
        <v>34790</v>
      </c>
      <c r="P49" s="34"/>
      <c r="Q49" s="35"/>
    </row>
    <row r="50" spans="1:17" ht="15" thickBot="1" x14ac:dyDescent="0.35">
      <c r="A50" s="41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7" t="s">
        <v>254</v>
      </c>
      <c r="G50" s="4" t="s">
        <v>4041</v>
      </c>
      <c r="H50" s="18" t="s">
        <v>4065</v>
      </c>
      <c r="I50" s="18" t="s">
        <v>1811</v>
      </c>
      <c r="J50" s="18">
        <v>2634</v>
      </c>
      <c r="K50" s="22" t="s">
        <v>4066</v>
      </c>
      <c r="L50" s="28">
        <v>0</v>
      </c>
      <c r="M50" s="23" t="s">
        <v>4037</v>
      </c>
      <c r="N50" s="20" t="s">
        <v>4038</v>
      </c>
      <c r="O50" s="3">
        <v>34790</v>
      </c>
      <c r="P50" s="34"/>
      <c r="Q50" s="35"/>
    </row>
    <row r="51" spans="1:17" x14ac:dyDescent="0.3">
      <c r="A51" s="41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6" t="s">
        <v>256</v>
      </c>
      <c r="G51" s="4" t="s">
        <v>4041</v>
      </c>
      <c r="H51" s="18" t="s">
        <v>4067</v>
      </c>
      <c r="I51" s="18" t="s">
        <v>151</v>
      </c>
      <c r="J51" s="18">
        <v>2635</v>
      </c>
      <c r="K51" s="22" t="s">
        <v>8</v>
      </c>
      <c r="L51" s="28">
        <v>0</v>
      </c>
      <c r="M51" s="23" t="s">
        <v>4037</v>
      </c>
      <c r="N51" s="20" t="s">
        <v>4038</v>
      </c>
      <c r="O51" s="3">
        <v>34790</v>
      </c>
      <c r="P51" s="32" t="s">
        <v>4044</v>
      </c>
      <c r="Q51" s="33">
        <v>0</v>
      </c>
    </row>
    <row r="52" spans="1:17" x14ac:dyDescent="0.3">
      <c r="A52" s="41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7" t="s">
        <v>259</v>
      </c>
      <c r="G52" s="4" t="s">
        <v>4041</v>
      </c>
      <c r="H52" s="18" t="s">
        <v>4068</v>
      </c>
      <c r="I52" s="18" t="s">
        <v>5380</v>
      </c>
      <c r="J52" s="18">
        <v>2635</v>
      </c>
      <c r="K52" s="22" t="s">
        <v>2154</v>
      </c>
      <c r="L52" s="28">
        <v>0</v>
      </c>
      <c r="M52" s="23" t="s">
        <v>4037</v>
      </c>
      <c r="N52" s="20" t="s">
        <v>4038</v>
      </c>
      <c r="O52" s="3">
        <v>34790</v>
      </c>
      <c r="P52" s="34"/>
      <c r="Q52" s="35"/>
    </row>
    <row r="53" spans="1:17" ht="15" thickBot="1" x14ac:dyDescent="0.35">
      <c r="A53" s="41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7" t="s">
        <v>607</v>
      </c>
      <c r="G53" s="4" t="s">
        <v>4041</v>
      </c>
      <c r="H53" s="18" t="s">
        <v>4068</v>
      </c>
      <c r="I53" s="18" t="s">
        <v>1811</v>
      </c>
      <c r="J53" s="18">
        <v>2635</v>
      </c>
      <c r="K53" s="22" t="s">
        <v>4069</v>
      </c>
      <c r="L53" s="28">
        <v>0</v>
      </c>
      <c r="M53" s="23" t="s">
        <v>4037</v>
      </c>
      <c r="N53" s="20" t="s">
        <v>4038</v>
      </c>
      <c r="O53" s="3">
        <v>34790</v>
      </c>
      <c r="P53" s="34"/>
      <c r="Q53" s="35"/>
    </row>
    <row r="54" spans="1:17" x14ac:dyDescent="0.3">
      <c r="A54" s="41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6" t="s">
        <v>261</v>
      </c>
      <c r="G54" s="4" t="s">
        <v>4041</v>
      </c>
      <c r="H54" s="18" t="s">
        <v>4070</v>
      </c>
      <c r="I54" s="18" t="s">
        <v>705</v>
      </c>
      <c r="J54" s="18">
        <v>2635</v>
      </c>
      <c r="K54" s="22" t="s">
        <v>4069</v>
      </c>
      <c r="L54" s="28">
        <v>0</v>
      </c>
      <c r="M54" s="23" t="s">
        <v>4037</v>
      </c>
      <c r="N54" s="20" t="s">
        <v>4038</v>
      </c>
      <c r="O54" s="3">
        <v>34790</v>
      </c>
      <c r="P54" s="32" t="s">
        <v>4044</v>
      </c>
      <c r="Q54" s="33">
        <v>0</v>
      </c>
    </row>
    <row r="55" spans="1:17" ht="15" thickBot="1" x14ac:dyDescent="0.35">
      <c r="A55" s="41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7" t="s">
        <v>263</v>
      </c>
      <c r="G55" s="4" t="s">
        <v>4041</v>
      </c>
      <c r="H55" s="18" t="s">
        <v>4071</v>
      </c>
      <c r="I55" s="18">
        <v>0</v>
      </c>
      <c r="J55" s="18">
        <v>2635</v>
      </c>
      <c r="K55" s="22" t="s">
        <v>2</v>
      </c>
      <c r="L55" s="28" t="s">
        <v>1</v>
      </c>
      <c r="M55" s="23" t="s">
        <v>4037</v>
      </c>
      <c r="N55" s="20" t="s">
        <v>2</v>
      </c>
      <c r="O55" s="3">
        <v>34790</v>
      </c>
      <c r="P55" s="34"/>
      <c r="Q55" s="35"/>
    </row>
    <row r="56" spans="1:17" x14ac:dyDescent="0.3">
      <c r="A56" s="41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6" t="s">
        <v>267</v>
      </c>
      <c r="G56" s="4" t="s">
        <v>4041</v>
      </c>
      <c r="H56" s="18" t="s">
        <v>5421</v>
      </c>
      <c r="I56" s="18" t="s">
        <v>4548</v>
      </c>
      <c r="J56" s="18" t="s">
        <v>4043</v>
      </c>
      <c r="K56" s="22" t="s">
        <v>2</v>
      </c>
      <c r="L56" s="28" t="s">
        <v>4561</v>
      </c>
      <c r="M56" s="23" t="s">
        <v>4037</v>
      </c>
      <c r="N56" s="20" t="s">
        <v>2</v>
      </c>
      <c r="O56" s="3">
        <v>34790</v>
      </c>
      <c r="P56" s="32" t="s">
        <v>4044</v>
      </c>
      <c r="Q56" s="33">
        <v>0</v>
      </c>
    </row>
    <row r="57" spans="1:17" x14ac:dyDescent="0.3">
      <c r="A57" s="41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7" t="s">
        <v>268</v>
      </c>
      <c r="G57" s="4" t="s">
        <v>4041</v>
      </c>
      <c r="H57" s="18" t="s">
        <v>5422</v>
      </c>
      <c r="I57" s="18" t="s">
        <v>4548</v>
      </c>
      <c r="J57" s="18">
        <v>2631</v>
      </c>
      <c r="K57" s="22" t="s">
        <v>2</v>
      </c>
      <c r="L57" s="28" t="s">
        <v>4561</v>
      </c>
      <c r="M57" s="23" t="s">
        <v>4037</v>
      </c>
      <c r="N57" s="20" t="s">
        <v>2</v>
      </c>
      <c r="O57" s="3">
        <v>34790</v>
      </c>
      <c r="P57" s="34"/>
      <c r="Q57" s="35"/>
    </row>
    <row r="58" spans="1:17" ht="15" thickBot="1" x14ac:dyDescent="0.35">
      <c r="A58" s="41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7" t="s">
        <v>622</v>
      </c>
      <c r="G58" s="4" t="s">
        <v>4041</v>
      </c>
      <c r="H58" s="18" t="s">
        <v>5423</v>
      </c>
      <c r="I58" s="18" t="s">
        <v>4548</v>
      </c>
      <c r="J58" s="18">
        <v>2632</v>
      </c>
      <c r="K58" s="22" t="s">
        <v>2</v>
      </c>
      <c r="L58" s="28" t="s">
        <v>4561</v>
      </c>
      <c r="M58" s="23" t="s">
        <v>4037</v>
      </c>
      <c r="N58" s="20" t="s">
        <v>2</v>
      </c>
      <c r="O58" s="3">
        <v>34790</v>
      </c>
      <c r="P58" s="34"/>
      <c r="Q58" s="35"/>
    </row>
    <row r="59" spans="1:17" x14ac:dyDescent="0.3">
      <c r="A59" s="41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6" t="s">
        <v>270</v>
      </c>
      <c r="G59" s="4" t="s">
        <v>4041</v>
      </c>
      <c r="H59" s="18" t="s">
        <v>5424</v>
      </c>
      <c r="I59" s="18" t="s">
        <v>4548</v>
      </c>
      <c r="J59" s="18">
        <v>2633</v>
      </c>
      <c r="K59" s="22" t="s">
        <v>2</v>
      </c>
      <c r="L59" s="28" t="s">
        <v>4561</v>
      </c>
      <c r="M59" s="23" t="s">
        <v>4037</v>
      </c>
      <c r="N59" s="20" t="s">
        <v>2</v>
      </c>
      <c r="O59" s="3">
        <v>34790</v>
      </c>
      <c r="P59" s="32" t="s">
        <v>4044</v>
      </c>
      <c r="Q59" s="33">
        <v>0</v>
      </c>
    </row>
    <row r="60" spans="1:17" x14ac:dyDescent="0.3">
      <c r="A60" s="41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7" t="s">
        <v>273</v>
      </c>
      <c r="G60" s="4" t="s">
        <v>4041</v>
      </c>
      <c r="H60" s="18" t="s">
        <v>5425</v>
      </c>
      <c r="I60" s="18" t="s">
        <v>4548</v>
      </c>
      <c r="J60" s="18">
        <v>2634</v>
      </c>
      <c r="K60" s="22" t="s">
        <v>2</v>
      </c>
      <c r="L60" s="28" t="s">
        <v>4561</v>
      </c>
      <c r="M60" s="23" t="s">
        <v>4037</v>
      </c>
      <c r="N60" s="20" t="s">
        <v>2</v>
      </c>
      <c r="O60" s="3">
        <v>34790</v>
      </c>
      <c r="P60" s="34"/>
      <c r="Q60" s="35"/>
    </row>
    <row r="61" spans="1:17" ht="15" thickBot="1" x14ac:dyDescent="0.35">
      <c r="A61" s="41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7" t="s">
        <v>275</v>
      </c>
      <c r="G61" s="4" t="s">
        <v>4041</v>
      </c>
      <c r="H61" s="18" t="s">
        <v>5426</v>
      </c>
      <c r="I61" s="18" t="s">
        <v>4548</v>
      </c>
      <c r="J61" s="18">
        <v>2635</v>
      </c>
      <c r="K61" s="22" t="s">
        <v>2</v>
      </c>
      <c r="L61" s="28" t="s">
        <v>4561</v>
      </c>
      <c r="M61" s="23" t="s">
        <v>4037</v>
      </c>
      <c r="N61" s="20" t="s">
        <v>2</v>
      </c>
      <c r="O61" s="3">
        <v>34790</v>
      </c>
      <c r="P61" s="34"/>
      <c r="Q61" s="35"/>
    </row>
    <row r="62" spans="1:17" x14ac:dyDescent="0.3">
      <c r="A62" s="41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6" t="s">
        <v>277</v>
      </c>
      <c r="G62" s="4" t="s">
        <v>4072</v>
      </c>
      <c r="H62" s="18" t="s">
        <v>4073</v>
      </c>
      <c r="I62" s="18" t="s">
        <v>13</v>
      </c>
      <c r="J62" s="18" t="s">
        <v>4074</v>
      </c>
      <c r="K62" s="22" t="s">
        <v>4075</v>
      </c>
      <c r="L62" s="28">
        <v>0</v>
      </c>
      <c r="M62" s="23" t="s">
        <v>4076</v>
      </c>
      <c r="N62" s="20" t="s">
        <v>4077</v>
      </c>
      <c r="O62" s="3">
        <v>35191</v>
      </c>
      <c r="P62" s="32" t="s">
        <v>4078</v>
      </c>
      <c r="Q62" s="33">
        <v>0</v>
      </c>
    </row>
    <row r="63" spans="1:17" x14ac:dyDescent="0.3">
      <c r="A63" s="41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7" t="s">
        <v>279</v>
      </c>
      <c r="G63" s="4" t="s">
        <v>4072</v>
      </c>
      <c r="H63" s="18" t="s">
        <v>4079</v>
      </c>
      <c r="I63" s="18" t="s">
        <v>14</v>
      </c>
      <c r="J63" s="18" t="s">
        <v>4074</v>
      </c>
      <c r="K63" s="22" t="s">
        <v>6</v>
      </c>
      <c r="L63" s="28">
        <v>0</v>
      </c>
      <c r="M63" s="23" t="s">
        <v>4076</v>
      </c>
      <c r="N63" s="20" t="s">
        <v>4077</v>
      </c>
      <c r="O63" s="3">
        <v>35191</v>
      </c>
      <c r="P63" s="34"/>
      <c r="Q63" s="35"/>
    </row>
    <row r="64" spans="1:17" ht="15" thickBot="1" x14ac:dyDescent="0.35">
      <c r="A64" s="41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7" t="s">
        <v>634</v>
      </c>
      <c r="G64" s="4" t="s">
        <v>4072</v>
      </c>
      <c r="H64" s="18" t="s">
        <v>5427</v>
      </c>
      <c r="I64" s="18" t="s">
        <v>4548</v>
      </c>
      <c r="J64" s="18" t="s">
        <v>4074</v>
      </c>
      <c r="K64" s="22" t="s">
        <v>2</v>
      </c>
      <c r="L64" s="28" t="s">
        <v>4561</v>
      </c>
      <c r="M64" s="23" t="s">
        <v>4076</v>
      </c>
      <c r="N64" s="20" t="s">
        <v>2</v>
      </c>
      <c r="O64" s="3">
        <v>35191</v>
      </c>
      <c r="P64" s="34"/>
      <c r="Q64" s="35"/>
    </row>
    <row r="65" spans="1:17" x14ac:dyDescent="0.3">
      <c r="A65" s="41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6" t="s">
        <v>281</v>
      </c>
      <c r="G65" s="4" t="s">
        <v>4072</v>
      </c>
      <c r="H65" s="18" t="s">
        <v>5428</v>
      </c>
      <c r="I65" s="18">
        <v>0</v>
      </c>
      <c r="J65" s="18">
        <v>2637</v>
      </c>
      <c r="K65" s="22" t="s">
        <v>4080</v>
      </c>
      <c r="L65" s="28">
        <v>0</v>
      </c>
      <c r="M65" s="23" t="s">
        <v>4076</v>
      </c>
      <c r="N65" s="20" t="s">
        <v>4077</v>
      </c>
      <c r="O65" s="3">
        <v>35191</v>
      </c>
      <c r="P65" s="32" t="s">
        <v>4078</v>
      </c>
      <c r="Q65" s="33">
        <v>0</v>
      </c>
    </row>
    <row r="66" spans="1:17" x14ac:dyDescent="0.3">
      <c r="A66" s="41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7" t="s">
        <v>283</v>
      </c>
      <c r="G66" s="4" t="s">
        <v>4072</v>
      </c>
      <c r="H66" s="18" t="s">
        <v>5429</v>
      </c>
      <c r="I66" s="18">
        <v>0</v>
      </c>
      <c r="J66" s="18">
        <v>2637</v>
      </c>
      <c r="K66" s="22" t="s">
        <v>4080</v>
      </c>
      <c r="L66" s="28">
        <v>0</v>
      </c>
      <c r="M66" s="23" t="s">
        <v>4076</v>
      </c>
      <c r="N66" s="20" t="s">
        <v>4077</v>
      </c>
      <c r="O66" s="3">
        <v>35191</v>
      </c>
      <c r="P66" s="34"/>
      <c r="Q66" s="35"/>
    </row>
    <row r="67" spans="1:17" ht="15" thickBot="1" x14ac:dyDescent="0.35">
      <c r="A67" s="41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7" t="s">
        <v>285</v>
      </c>
      <c r="G67" s="4" t="s">
        <v>4072</v>
      </c>
      <c r="H67" s="18" t="s">
        <v>5430</v>
      </c>
      <c r="I67" s="18" t="s">
        <v>4548</v>
      </c>
      <c r="J67" s="18">
        <v>2637</v>
      </c>
      <c r="K67" s="22" t="s">
        <v>2</v>
      </c>
      <c r="L67" s="28" t="s">
        <v>4561</v>
      </c>
      <c r="M67" s="23" t="s">
        <v>4076</v>
      </c>
      <c r="N67" s="20" t="s">
        <v>2</v>
      </c>
      <c r="O67" s="3">
        <v>35191</v>
      </c>
      <c r="P67" s="34"/>
      <c r="Q67" s="35"/>
    </row>
    <row r="68" spans="1:17" x14ac:dyDescent="0.3">
      <c r="A68" s="41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6" t="s">
        <v>286</v>
      </c>
      <c r="G68" s="4" t="s">
        <v>4081</v>
      </c>
      <c r="H68" s="18" t="s">
        <v>4082</v>
      </c>
      <c r="I68" s="18" t="s">
        <v>1735</v>
      </c>
      <c r="J68" s="18" t="s">
        <v>4083</v>
      </c>
      <c r="K68" s="22" t="s">
        <v>4080</v>
      </c>
      <c r="L68" s="28">
        <v>0</v>
      </c>
      <c r="M68" s="23" t="s">
        <v>4076</v>
      </c>
      <c r="N68" s="20" t="s">
        <v>4077</v>
      </c>
      <c r="O68" s="3">
        <v>35191</v>
      </c>
      <c r="P68" s="32" t="s">
        <v>4078</v>
      </c>
      <c r="Q68" s="33">
        <v>0</v>
      </c>
    </row>
    <row r="69" spans="1:17" x14ac:dyDescent="0.3">
      <c r="A69" s="41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7" t="s">
        <v>288</v>
      </c>
      <c r="G69" s="4" t="s">
        <v>4081</v>
      </c>
      <c r="H69" s="18" t="s">
        <v>4084</v>
      </c>
      <c r="I69" s="18" t="s">
        <v>13</v>
      </c>
      <c r="J69" s="18" t="s">
        <v>4083</v>
      </c>
      <c r="K69" s="22" t="s">
        <v>4080</v>
      </c>
      <c r="L69" s="28">
        <v>0</v>
      </c>
      <c r="M69" s="23" t="s">
        <v>4076</v>
      </c>
      <c r="N69" s="20" t="s">
        <v>4077</v>
      </c>
      <c r="O69" s="3">
        <v>35191</v>
      </c>
      <c r="P69" s="34"/>
      <c r="Q69" s="35"/>
    </row>
    <row r="70" spans="1:17" ht="15" thickBot="1" x14ac:dyDescent="0.35">
      <c r="A70" s="41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7" t="s">
        <v>650</v>
      </c>
      <c r="G70" s="4" t="s">
        <v>4081</v>
      </c>
      <c r="H70" s="18" t="s">
        <v>5431</v>
      </c>
      <c r="I70" s="18" t="s">
        <v>4548</v>
      </c>
      <c r="J70" s="18" t="s">
        <v>4083</v>
      </c>
      <c r="K70" s="22" t="s">
        <v>2</v>
      </c>
      <c r="L70" s="28" t="s">
        <v>4561</v>
      </c>
      <c r="M70" s="23" t="s">
        <v>4076</v>
      </c>
      <c r="N70" s="20" t="s">
        <v>2</v>
      </c>
      <c r="O70" s="3">
        <v>35191</v>
      </c>
      <c r="P70" s="34"/>
      <c r="Q70" s="35"/>
    </row>
    <row r="71" spans="1:17" x14ac:dyDescent="0.3">
      <c r="A71" s="41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6" t="s">
        <v>290</v>
      </c>
      <c r="G71" s="4" t="s">
        <v>4085</v>
      </c>
      <c r="H71" s="18" t="s">
        <v>4086</v>
      </c>
      <c r="I71" s="18">
        <v>0</v>
      </c>
      <c r="J71" s="18" t="s">
        <v>4087</v>
      </c>
      <c r="K71" s="22" t="s">
        <v>6</v>
      </c>
      <c r="L71" s="28">
        <v>0</v>
      </c>
      <c r="M71" s="23" t="s">
        <v>27</v>
      </c>
      <c r="N71" s="20">
        <v>35222</v>
      </c>
      <c r="O71" s="3">
        <v>35222</v>
      </c>
      <c r="P71" s="32" t="s">
        <v>4088</v>
      </c>
      <c r="Q71" s="33">
        <v>0</v>
      </c>
    </row>
    <row r="72" spans="1:17" x14ac:dyDescent="0.3">
      <c r="A72" s="41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7" t="s">
        <v>293</v>
      </c>
      <c r="G72" s="4" t="s">
        <v>4085</v>
      </c>
      <c r="H72" s="18" t="s">
        <v>4089</v>
      </c>
      <c r="I72" s="18">
        <v>0</v>
      </c>
      <c r="J72" s="18" t="s">
        <v>4087</v>
      </c>
      <c r="K72" s="22" t="s">
        <v>6</v>
      </c>
      <c r="L72" s="28">
        <v>0</v>
      </c>
      <c r="M72" s="23" t="s">
        <v>27</v>
      </c>
      <c r="N72" s="20">
        <v>35222</v>
      </c>
      <c r="O72" s="3">
        <v>35222</v>
      </c>
      <c r="P72" s="34"/>
      <c r="Q72" s="35"/>
    </row>
    <row r="73" spans="1:17" ht="15" thickBot="1" x14ac:dyDescent="0.35">
      <c r="A73" s="41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7" t="s">
        <v>1840</v>
      </c>
      <c r="G73" s="4" t="s">
        <v>4085</v>
      </c>
      <c r="H73" s="18" t="s">
        <v>5432</v>
      </c>
      <c r="I73" s="18" t="s">
        <v>4548</v>
      </c>
      <c r="J73" s="18" t="s">
        <v>4087</v>
      </c>
      <c r="K73" s="22" t="s">
        <v>6</v>
      </c>
      <c r="L73" s="28" t="s">
        <v>175</v>
      </c>
      <c r="M73" s="23" t="s">
        <v>27</v>
      </c>
      <c r="N73" s="20">
        <v>35222</v>
      </c>
      <c r="O73" s="3">
        <v>35222</v>
      </c>
      <c r="P73" s="34"/>
      <c r="Q73" s="35"/>
    </row>
    <row r="74" spans="1:17" x14ac:dyDescent="0.3">
      <c r="A74" s="41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6" t="s">
        <v>295</v>
      </c>
      <c r="G74" s="4" t="s">
        <v>4090</v>
      </c>
      <c r="H74" s="18" t="s">
        <v>4091</v>
      </c>
      <c r="I74" s="18" t="s">
        <v>1811</v>
      </c>
      <c r="J74" s="18" t="s">
        <v>4092</v>
      </c>
      <c r="K74" s="22" t="s">
        <v>4093</v>
      </c>
      <c r="L74" s="28">
        <v>0</v>
      </c>
      <c r="M74" s="23" t="s">
        <v>4094</v>
      </c>
      <c r="N74" s="20" t="s">
        <v>4095</v>
      </c>
      <c r="O74" s="3">
        <v>35226</v>
      </c>
      <c r="P74" s="32" t="s">
        <v>4096</v>
      </c>
      <c r="Q74" s="33">
        <v>0</v>
      </c>
    </row>
    <row r="75" spans="1:17" x14ac:dyDescent="0.3">
      <c r="A75" s="41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7" t="s">
        <v>298</v>
      </c>
      <c r="G75" s="4" t="s">
        <v>4090</v>
      </c>
      <c r="H75" s="18" t="s">
        <v>4097</v>
      </c>
      <c r="I75" s="18" t="s">
        <v>705</v>
      </c>
      <c r="J75" s="18" t="s">
        <v>4092</v>
      </c>
      <c r="K75" s="22" t="s">
        <v>4093</v>
      </c>
      <c r="L75" s="28">
        <v>0</v>
      </c>
      <c r="M75" s="23" t="s">
        <v>4094</v>
      </c>
      <c r="N75" s="20" t="s">
        <v>4095</v>
      </c>
      <c r="O75" s="3">
        <v>35226</v>
      </c>
      <c r="P75" s="34"/>
      <c r="Q75" s="35"/>
    </row>
    <row r="76" spans="1:17" ht="15" thickBot="1" x14ac:dyDescent="0.35">
      <c r="A76" s="41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7" t="s">
        <v>300</v>
      </c>
      <c r="G76" s="4" t="s">
        <v>4090</v>
      </c>
      <c r="H76" s="18" t="s">
        <v>5433</v>
      </c>
      <c r="I76" s="18" t="s">
        <v>4548</v>
      </c>
      <c r="J76" s="18" t="s">
        <v>4092</v>
      </c>
      <c r="K76" s="22" t="s">
        <v>2</v>
      </c>
      <c r="L76" s="28" t="s">
        <v>4561</v>
      </c>
      <c r="M76" s="23" t="s">
        <v>4094</v>
      </c>
      <c r="N76" s="20" t="s">
        <v>2</v>
      </c>
      <c r="O76" s="3">
        <v>35226</v>
      </c>
      <c r="P76" s="34"/>
      <c r="Q76" s="35"/>
    </row>
    <row r="77" spans="1:17" x14ac:dyDescent="0.3">
      <c r="A77" s="41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6" t="s">
        <v>301</v>
      </c>
      <c r="G77" s="4" t="s">
        <v>4090</v>
      </c>
      <c r="H77" s="18" t="s">
        <v>5434</v>
      </c>
      <c r="I77" s="18">
        <v>0</v>
      </c>
      <c r="J77" s="18">
        <v>2641</v>
      </c>
      <c r="K77" s="22" t="s">
        <v>4098</v>
      </c>
      <c r="L77" s="28">
        <v>0</v>
      </c>
      <c r="M77" s="23" t="s">
        <v>4094</v>
      </c>
      <c r="N77" s="20" t="s">
        <v>4095</v>
      </c>
      <c r="O77" s="3">
        <v>35226</v>
      </c>
      <c r="P77" s="32" t="s">
        <v>4096</v>
      </c>
      <c r="Q77" s="33">
        <v>0</v>
      </c>
    </row>
    <row r="78" spans="1:17" x14ac:dyDescent="0.3">
      <c r="A78" s="41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7" t="s">
        <v>304</v>
      </c>
      <c r="G78" s="4" t="s">
        <v>4090</v>
      </c>
      <c r="H78" s="18" t="s">
        <v>5435</v>
      </c>
      <c r="I78" s="18">
        <v>0</v>
      </c>
      <c r="J78" s="18">
        <v>2641</v>
      </c>
      <c r="K78" s="22" t="s">
        <v>4098</v>
      </c>
      <c r="L78" s="28">
        <v>0</v>
      </c>
      <c r="M78" s="23" t="s">
        <v>4094</v>
      </c>
      <c r="N78" s="20" t="s">
        <v>4095</v>
      </c>
      <c r="O78" s="3">
        <v>35226</v>
      </c>
      <c r="P78" s="34"/>
      <c r="Q78" s="35"/>
    </row>
    <row r="79" spans="1:17" ht="15" thickBot="1" x14ac:dyDescent="0.35">
      <c r="A79" s="41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7" t="s">
        <v>674</v>
      </c>
      <c r="G79" s="4" t="s">
        <v>4090</v>
      </c>
      <c r="H79" s="18" t="s">
        <v>5436</v>
      </c>
      <c r="I79" s="18" t="s">
        <v>4548</v>
      </c>
      <c r="J79" s="18">
        <v>2641</v>
      </c>
      <c r="K79" s="22" t="s">
        <v>2</v>
      </c>
      <c r="L79" s="28" t="s">
        <v>4561</v>
      </c>
      <c r="M79" s="23" t="s">
        <v>4094</v>
      </c>
      <c r="N79" s="20" t="s">
        <v>2</v>
      </c>
      <c r="O79" s="3">
        <v>35226</v>
      </c>
      <c r="P79" s="34"/>
      <c r="Q79" s="35"/>
    </row>
    <row r="80" spans="1:17" x14ac:dyDescent="0.3">
      <c r="A80" s="41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6" t="s">
        <v>306</v>
      </c>
      <c r="G80" s="4" t="s">
        <v>4099</v>
      </c>
      <c r="H80" s="18" t="s">
        <v>4100</v>
      </c>
      <c r="I80" s="18">
        <v>0</v>
      </c>
      <c r="J80" s="18" t="s">
        <v>4101</v>
      </c>
      <c r="K80" s="22" t="s">
        <v>6</v>
      </c>
      <c r="L80" s="28">
        <v>0</v>
      </c>
      <c r="M80" s="23" t="s">
        <v>4094</v>
      </c>
      <c r="N80" s="20" t="s">
        <v>4095</v>
      </c>
      <c r="O80" s="3">
        <v>35226</v>
      </c>
      <c r="P80" s="32" t="s">
        <v>4088</v>
      </c>
      <c r="Q80" s="33">
        <v>0</v>
      </c>
    </row>
    <row r="81" spans="1:17" x14ac:dyDescent="0.3">
      <c r="A81" s="41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7" t="s">
        <v>309</v>
      </c>
      <c r="G81" s="4" t="s">
        <v>4099</v>
      </c>
      <c r="H81" s="18" t="s">
        <v>4102</v>
      </c>
      <c r="I81" s="18">
        <v>0</v>
      </c>
      <c r="J81" s="18" t="s">
        <v>4101</v>
      </c>
      <c r="K81" s="22" t="s">
        <v>6</v>
      </c>
      <c r="L81" s="28">
        <v>0</v>
      </c>
      <c r="M81" s="23" t="s">
        <v>4094</v>
      </c>
      <c r="N81" s="20" t="s">
        <v>4095</v>
      </c>
      <c r="O81" s="3">
        <v>35226</v>
      </c>
      <c r="P81" s="34"/>
      <c r="Q81" s="35"/>
    </row>
    <row r="82" spans="1:17" ht="15" thickBot="1" x14ac:dyDescent="0.35">
      <c r="A82" s="41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7" t="s">
        <v>1307</v>
      </c>
      <c r="G82" s="4" t="s">
        <v>4099</v>
      </c>
      <c r="H82" s="18" t="s">
        <v>5437</v>
      </c>
      <c r="I82" s="18" t="s">
        <v>4548</v>
      </c>
      <c r="J82" s="18" t="s">
        <v>4101</v>
      </c>
      <c r="K82" s="22" t="s">
        <v>2</v>
      </c>
      <c r="L82" s="28" t="s">
        <v>4561</v>
      </c>
      <c r="M82" s="23" t="s">
        <v>4094</v>
      </c>
      <c r="N82" s="20" t="s">
        <v>2</v>
      </c>
      <c r="O82" s="3">
        <v>35226</v>
      </c>
      <c r="P82" s="34"/>
      <c r="Q82" s="35"/>
    </row>
    <row r="83" spans="1:17" x14ac:dyDescent="0.3">
      <c r="A83" s="41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6" t="s">
        <v>311</v>
      </c>
      <c r="G83" s="4" t="s">
        <v>4099</v>
      </c>
      <c r="H83" s="18" t="s">
        <v>5438</v>
      </c>
      <c r="I83" s="18">
        <v>0</v>
      </c>
      <c r="J83" s="18">
        <v>2643</v>
      </c>
      <c r="K83" s="22" t="s">
        <v>8</v>
      </c>
      <c r="L83" s="28">
        <v>0</v>
      </c>
      <c r="M83" s="23" t="s">
        <v>4094</v>
      </c>
      <c r="N83" s="20" t="s">
        <v>4095</v>
      </c>
      <c r="O83" s="3">
        <v>35226</v>
      </c>
      <c r="P83" s="32" t="s">
        <v>4088</v>
      </c>
      <c r="Q83" s="33">
        <v>0</v>
      </c>
    </row>
    <row r="84" spans="1:17" x14ac:dyDescent="0.3">
      <c r="A84" s="41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7" t="s">
        <v>314</v>
      </c>
      <c r="G84" s="4" t="s">
        <v>4099</v>
      </c>
      <c r="H84" s="18" t="s">
        <v>5439</v>
      </c>
      <c r="I84" s="18">
        <v>0</v>
      </c>
      <c r="J84" s="18">
        <v>2643</v>
      </c>
      <c r="K84" s="22" t="s">
        <v>8</v>
      </c>
      <c r="L84" s="28">
        <v>0</v>
      </c>
      <c r="M84" s="23" t="s">
        <v>4094</v>
      </c>
      <c r="N84" s="20" t="s">
        <v>4095</v>
      </c>
      <c r="O84" s="3">
        <v>35226</v>
      </c>
      <c r="P84" s="34"/>
      <c r="Q84" s="35"/>
    </row>
    <row r="85" spans="1:17" ht="15" thickBot="1" x14ac:dyDescent="0.35">
      <c r="A85" s="41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7" t="s">
        <v>316</v>
      </c>
      <c r="G85" s="4" t="s">
        <v>4099</v>
      </c>
      <c r="H85" s="18" t="s">
        <v>5440</v>
      </c>
      <c r="I85" s="18" t="s">
        <v>4548</v>
      </c>
      <c r="J85" s="18">
        <v>2643</v>
      </c>
      <c r="K85" s="22" t="s">
        <v>2</v>
      </c>
      <c r="L85" s="28" t="s">
        <v>4561</v>
      </c>
      <c r="M85" s="23" t="s">
        <v>4094</v>
      </c>
      <c r="N85" s="20" t="s">
        <v>2</v>
      </c>
      <c r="O85" s="3">
        <v>35226</v>
      </c>
      <c r="P85" s="34"/>
      <c r="Q85" s="35"/>
    </row>
    <row r="86" spans="1:17" x14ac:dyDescent="0.3">
      <c r="A86" s="41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6" t="s">
        <v>318</v>
      </c>
      <c r="G86" s="4" t="s">
        <v>4099</v>
      </c>
      <c r="H86" s="18" t="s">
        <v>5441</v>
      </c>
      <c r="I86" s="18">
        <v>0</v>
      </c>
      <c r="J86" s="18">
        <v>2644</v>
      </c>
      <c r="K86" s="22" t="s">
        <v>6</v>
      </c>
      <c r="L86" s="28">
        <v>0</v>
      </c>
      <c r="M86" s="23" t="s">
        <v>4094</v>
      </c>
      <c r="N86" s="20" t="s">
        <v>4095</v>
      </c>
      <c r="O86" s="3">
        <v>35226</v>
      </c>
      <c r="P86" s="32" t="s">
        <v>4088</v>
      </c>
      <c r="Q86" s="33">
        <v>0</v>
      </c>
    </row>
    <row r="87" spans="1:17" x14ac:dyDescent="0.3">
      <c r="A87" s="41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7" t="s">
        <v>320</v>
      </c>
      <c r="G87" s="4" t="s">
        <v>4099</v>
      </c>
      <c r="H87" s="18" t="s">
        <v>5442</v>
      </c>
      <c r="I87" s="18">
        <v>0</v>
      </c>
      <c r="J87" s="18">
        <v>2644</v>
      </c>
      <c r="K87" s="22" t="s">
        <v>6</v>
      </c>
      <c r="L87" s="28">
        <v>0</v>
      </c>
      <c r="M87" s="23" t="s">
        <v>4094</v>
      </c>
      <c r="N87" s="20" t="s">
        <v>4095</v>
      </c>
      <c r="O87" s="3">
        <v>35226</v>
      </c>
      <c r="P87" s="34"/>
      <c r="Q87" s="35"/>
    </row>
    <row r="88" spans="1:17" ht="15" thickBot="1" x14ac:dyDescent="0.35">
      <c r="A88" s="41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7" t="s">
        <v>322</v>
      </c>
      <c r="G88" s="4" t="s">
        <v>4099</v>
      </c>
      <c r="H88" s="18" t="s">
        <v>5443</v>
      </c>
      <c r="I88" s="18" t="s">
        <v>4548</v>
      </c>
      <c r="J88" s="18">
        <v>2644</v>
      </c>
      <c r="K88" s="22" t="s">
        <v>2</v>
      </c>
      <c r="L88" s="28" t="s">
        <v>4561</v>
      </c>
      <c r="M88" s="23" t="s">
        <v>4094</v>
      </c>
      <c r="N88" s="20" t="s">
        <v>2</v>
      </c>
      <c r="O88" s="3">
        <v>35226</v>
      </c>
      <c r="P88" s="34"/>
      <c r="Q88" s="35"/>
    </row>
    <row r="89" spans="1:17" x14ac:dyDescent="0.3">
      <c r="A89" s="41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6" t="s">
        <v>323</v>
      </c>
      <c r="G89" s="4" t="s">
        <v>4099</v>
      </c>
      <c r="H89" s="18" t="s">
        <v>5444</v>
      </c>
      <c r="I89" s="18">
        <v>0</v>
      </c>
      <c r="J89" s="18">
        <v>2645</v>
      </c>
      <c r="K89" s="22" t="s">
        <v>8</v>
      </c>
      <c r="L89" s="28">
        <v>0</v>
      </c>
      <c r="M89" s="23" t="s">
        <v>4094</v>
      </c>
      <c r="N89" s="20" t="s">
        <v>4095</v>
      </c>
      <c r="O89" s="3">
        <v>35226</v>
      </c>
      <c r="P89" s="32" t="s">
        <v>4088</v>
      </c>
      <c r="Q89" s="33">
        <v>0</v>
      </c>
    </row>
    <row r="90" spans="1:17" x14ac:dyDescent="0.3">
      <c r="A90" s="41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7" t="s">
        <v>326</v>
      </c>
      <c r="G90" s="4" t="s">
        <v>4099</v>
      </c>
      <c r="H90" s="18" t="s">
        <v>5445</v>
      </c>
      <c r="I90" s="18">
        <v>0</v>
      </c>
      <c r="J90" s="18">
        <v>2645</v>
      </c>
      <c r="K90" s="22" t="s">
        <v>8</v>
      </c>
      <c r="L90" s="28">
        <v>0</v>
      </c>
      <c r="M90" s="23" t="s">
        <v>4094</v>
      </c>
      <c r="N90" s="20" t="s">
        <v>4095</v>
      </c>
      <c r="O90" s="3">
        <v>35226</v>
      </c>
      <c r="P90" s="34"/>
      <c r="Q90" s="35"/>
    </row>
    <row r="91" spans="1:17" ht="15" thickBot="1" x14ac:dyDescent="0.35">
      <c r="A91" s="41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7" t="s">
        <v>328</v>
      </c>
      <c r="G91" s="4" t="s">
        <v>4099</v>
      </c>
      <c r="H91" s="18" t="s">
        <v>5446</v>
      </c>
      <c r="I91" s="18" t="s">
        <v>4548</v>
      </c>
      <c r="J91" s="18">
        <v>2645</v>
      </c>
      <c r="K91" s="22" t="s">
        <v>2</v>
      </c>
      <c r="L91" s="28" t="s">
        <v>4561</v>
      </c>
      <c r="M91" s="23" t="s">
        <v>4094</v>
      </c>
      <c r="N91" s="20" t="s">
        <v>2</v>
      </c>
      <c r="O91" s="3">
        <v>35226</v>
      </c>
      <c r="P91" s="34"/>
      <c r="Q91" s="35"/>
    </row>
    <row r="92" spans="1:17" x14ac:dyDescent="0.3">
      <c r="A92" s="41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6" t="s">
        <v>330</v>
      </c>
      <c r="G92" s="4" t="s">
        <v>4103</v>
      </c>
      <c r="H92" s="18" t="s">
        <v>4104</v>
      </c>
      <c r="I92" s="18" t="s">
        <v>9</v>
      </c>
      <c r="J92" s="18" t="s">
        <v>4105</v>
      </c>
      <c r="K92" s="22" t="s">
        <v>8</v>
      </c>
      <c r="L92" s="28">
        <v>0</v>
      </c>
      <c r="M92" s="23" t="s">
        <v>4106</v>
      </c>
      <c r="N92" s="20" t="s">
        <v>4107</v>
      </c>
      <c r="O92" s="3">
        <v>35247</v>
      </c>
      <c r="P92" s="32" t="s">
        <v>4108</v>
      </c>
      <c r="Q92" s="33">
        <v>0</v>
      </c>
    </row>
    <row r="93" spans="1:17" x14ac:dyDescent="0.3">
      <c r="A93" s="41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7" t="s">
        <v>333</v>
      </c>
      <c r="G93" s="4" t="s">
        <v>4103</v>
      </c>
      <c r="H93" s="18" t="s">
        <v>4109</v>
      </c>
      <c r="I93" s="18" t="s">
        <v>10</v>
      </c>
      <c r="J93" s="18" t="s">
        <v>4105</v>
      </c>
      <c r="K93" s="22" t="s">
        <v>6</v>
      </c>
      <c r="L93" s="28">
        <v>0</v>
      </c>
      <c r="M93" s="23" t="s">
        <v>4106</v>
      </c>
      <c r="N93" s="20" t="s">
        <v>4107</v>
      </c>
      <c r="O93" s="3">
        <v>35247</v>
      </c>
      <c r="P93" s="34"/>
      <c r="Q93" s="35"/>
    </row>
    <row r="94" spans="1:17" ht="15" thickBot="1" x14ac:dyDescent="0.35">
      <c r="A94" s="41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7" t="s">
        <v>711</v>
      </c>
      <c r="G94" s="4" t="s">
        <v>4103</v>
      </c>
      <c r="H94" s="18" t="s">
        <v>5447</v>
      </c>
      <c r="I94" s="18" t="s">
        <v>4548</v>
      </c>
      <c r="J94" s="18" t="s">
        <v>4105</v>
      </c>
      <c r="K94" s="22" t="s">
        <v>2</v>
      </c>
      <c r="L94" s="28" t="s">
        <v>4561</v>
      </c>
      <c r="M94" s="23" t="s">
        <v>4106</v>
      </c>
      <c r="N94" s="20" t="s">
        <v>2</v>
      </c>
      <c r="O94" s="3">
        <v>35247</v>
      </c>
      <c r="P94" s="34"/>
      <c r="Q94" s="35"/>
    </row>
    <row r="95" spans="1:17" x14ac:dyDescent="0.3">
      <c r="A95" s="41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6" t="s">
        <v>335</v>
      </c>
      <c r="G95" s="4" t="s">
        <v>4103</v>
      </c>
      <c r="H95" s="18" t="s">
        <v>5448</v>
      </c>
      <c r="I95" s="18" t="s">
        <v>1735</v>
      </c>
      <c r="J95" s="18">
        <v>2647</v>
      </c>
      <c r="K95" s="22" t="s">
        <v>1564</v>
      </c>
      <c r="L95" s="28">
        <v>0</v>
      </c>
      <c r="M95" s="23" t="s">
        <v>4106</v>
      </c>
      <c r="N95" s="20" t="s">
        <v>4107</v>
      </c>
      <c r="O95" s="3">
        <v>35247</v>
      </c>
      <c r="P95" s="32" t="s">
        <v>4108</v>
      </c>
      <c r="Q95" s="33">
        <v>0</v>
      </c>
    </row>
    <row r="96" spans="1:17" x14ac:dyDescent="0.3">
      <c r="A96" s="41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7" t="s">
        <v>338</v>
      </c>
      <c r="G96" s="4" t="s">
        <v>4103</v>
      </c>
      <c r="H96" s="18" t="s">
        <v>5449</v>
      </c>
      <c r="I96" s="18" t="s">
        <v>13</v>
      </c>
      <c r="J96" s="18">
        <v>2647</v>
      </c>
      <c r="K96" s="22" t="s">
        <v>1564</v>
      </c>
      <c r="L96" s="28">
        <v>0</v>
      </c>
      <c r="M96" s="23" t="s">
        <v>4106</v>
      </c>
      <c r="N96" s="20" t="s">
        <v>4107</v>
      </c>
      <c r="O96" s="3">
        <v>35247</v>
      </c>
      <c r="P96" s="34"/>
      <c r="Q96" s="35"/>
    </row>
    <row r="97" spans="1:17" ht="15" thickBot="1" x14ac:dyDescent="0.35">
      <c r="A97" s="41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7" t="s">
        <v>340</v>
      </c>
      <c r="G97" s="4" t="s">
        <v>4103</v>
      </c>
      <c r="H97" s="18" t="s">
        <v>5450</v>
      </c>
      <c r="I97" s="18" t="s">
        <v>4548</v>
      </c>
      <c r="J97" s="18">
        <v>2647</v>
      </c>
      <c r="K97" s="22" t="s">
        <v>2</v>
      </c>
      <c r="L97" s="28" t="s">
        <v>4561</v>
      </c>
      <c r="M97" s="23" t="s">
        <v>4106</v>
      </c>
      <c r="N97" s="20" t="s">
        <v>2</v>
      </c>
      <c r="O97" s="3">
        <v>35247</v>
      </c>
      <c r="P97" s="34"/>
      <c r="Q97" s="35"/>
    </row>
    <row r="98" spans="1:17" x14ac:dyDescent="0.3">
      <c r="A98" s="41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6" t="s">
        <v>342</v>
      </c>
      <c r="G98" s="4" t="s">
        <v>4103</v>
      </c>
      <c r="H98" s="18" t="s">
        <v>5451</v>
      </c>
      <c r="I98" s="18">
        <v>0</v>
      </c>
      <c r="J98" s="18">
        <v>2648</v>
      </c>
      <c r="K98" s="22" t="s">
        <v>28</v>
      </c>
      <c r="L98" s="28">
        <v>0</v>
      </c>
      <c r="M98" s="23" t="s">
        <v>4106</v>
      </c>
      <c r="N98" s="20" t="s">
        <v>4107</v>
      </c>
      <c r="O98" s="3">
        <v>35247</v>
      </c>
      <c r="P98" s="32" t="s">
        <v>4108</v>
      </c>
      <c r="Q98" s="33">
        <v>0</v>
      </c>
    </row>
    <row r="99" spans="1:17" x14ac:dyDescent="0.3">
      <c r="A99" s="41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7" t="s">
        <v>344</v>
      </c>
      <c r="G99" s="4" t="s">
        <v>4103</v>
      </c>
      <c r="H99" s="18" t="s">
        <v>5452</v>
      </c>
      <c r="I99" s="18">
        <v>0</v>
      </c>
      <c r="J99" s="18">
        <v>2648</v>
      </c>
      <c r="K99" s="22" t="s">
        <v>4110</v>
      </c>
      <c r="L99" s="28">
        <v>0</v>
      </c>
      <c r="M99" s="23" t="s">
        <v>4106</v>
      </c>
      <c r="N99" s="20" t="s">
        <v>4107</v>
      </c>
      <c r="O99" s="3">
        <v>35247</v>
      </c>
      <c r="P99" s="34"/>
      <c r="Q99" s="35"/>
    </row>
    <row r="100" spans="1:17" ht="15" thickBot="1" x14ac:dyDescent="0.35">
      <c r="A100" s="41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7" t="s">
        <v>728</v>
      </c>
      <c r="G100" s="4" t="s">
        <v>4103</v>
      </c>
      <c r="H100" s="18" t="s">
        <v>5453</v>
      </c>
      <c r="I100" s="18" t="s">
        <v>4548</v>
      </c>
      <c r="J100" s="18">
        <v>2648</v>
      </c>
      <c r="K100" s="22" t="s">
        <v>2</v>
      </c>
      <c r="L100" s="28" t="s">
        <v>4561</v>
      </c>
      <c r="M100" s="23" t="s">
        <v>4106</v>
      </c>
      <c r="N100" s="20" t="s">
        <v>2</v>
      </c>
      <c r="O100" s="3">
        <v>35247</v>
      </c>
      <c r="P100" s="34"/>
      <c r="Q100" s="35"/>
    </row>
    <row r="101" spans="1:17" x14ac:dyDescent="0.3">
      <c r="A101" s="41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6" t="s">
        <v>346</v>
      </c>
      <c r="G101" s="4" t="s">
        <v>4111</v>
      </c>
      <c r="H101" s="18" t="s">
        <v>4112</v>
      </c>
      <c r="I101" s="18" t="s">
        <v>1735</v>
      </c>
      <c r="J101" s="18" t="s">
        <v>4113</v>
      </c>
      <c r="K101" s="22" t="s">
        <v>1564</v>
      </c>
      <c r="L101" s="28">
        <v>0</v>
      </c>
      <c r="M101" s="23" t="s">
        <v>4106</v>
      </c>
      <c r="N101" s="20" t="s">
        <v>4107</v>
      </c>
      <c r="O101" s="3">
        <v>35247</v>
      </c>
      <c r="P101" s="32" t="s">
        <v>4114</v>
      </c>
      <c r="Q101" s="33">
        <v>0</v>
      </c>
    </row>
    <row r="102" spans="1:17" x14ac:dyDescent="0.3">
      <c r="A102" s="41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7" t="s">
        <v>349</v>
      </c>
      <c r="G102" s="4" t="s">
        <v>4111</v>
      </c>
      <c r="H102" s="18" t="s">
        <v>4115</v>
      </c>
      <c r="I102" s="18" t="s">
        <v>14</v>
      </c>
      <c r="J102" s="18" t="s">
        <v>4113</v>
      </c>
      <c r="K102" s="22" t="s">
        <v>1564</v>
      </c>
      <c r="L102" s="28">
        <v>0</v>
      </c>
      <c r="M102" s="23" t="s">
        <v>4106</v>
      </c>
      <c r="N102" s="20" t="s">
        <v>4107</v>
      </c>
      <c r="O102" s="3">
        <v>35247</v>
      </c>
      <c r="P102" s="34"/>
      <c r="Q102" s="35"/>
    </row>
    <row r="103" spans="1:17" ht="15" thickBot="1" x14ac:dyDescent="0.35">
      <c r="A103" s="41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7" t="s">
        <v>351</v>
      </c>
      <c r="G103" s="4" t="s">
        <v>4111</v>
      </c>
      <c r="H103" s="18" t="s">
        <v>5454</v>
      </c>
      <c r="I103" s="18" t="s">
        <v>4548</v>
      </c>
      <c r="J103" s="18" t="s">
        <v>4113</v>
      </c>
      <c r="K103" s="22" t="s">
        <v>2</v>
      </c>
      <c r="L103" s="28" t="s">
        <v>4561</v>
      </c>
      <c r="M103" s="23" t="s">
        <v>4106</v>
      </c>
      <c r="N103" s="20" t="s">
        <v>2</v>
      </c>
      <c r="O103" s="3">
        <v>35247</v>
      </c>
      <c r="P103" s="34"/>
      <c r="Q103" s="35"/>
    </row>
    <row r="104" spans="1:17" x14ac:dyDescent="0.3">
      <c r="A104" s="41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6" t="s">
        <v>352</v>
      </c>
      <c r="G104" s="4" t="s">
        <v>4111</v>
      </c>
      <c r="H104" s="18" t="s">
        <v>4116</v>
      </c>
      <c r="I104" s="18" t="s">
        <v>1735</v>
      </c>
      <c r="J104" s="18">
        <v>2650</v>
      </c>
      <c r="K104" s="22" t="s">
        <v>4117</v>
      </c>
      <c r="L104" s="28" t="s">
        <v>1141</v>
      </c>
      <c r="M104" s="23" t="s">
        <v>4106</v>
      </c>
      <c r="N104" s="20" t="s">
        <v>2</v>
      </c>
      <c r="O104" s="3">
        <v>35247</v>
      </c>
      <c r="P104" s="32" t="s">
        <v>4114</v>
      </c>
      <c r="Q104" s="33">
        <v>0</v>
      </c>
    </row>
    <row r="105" spans="1:17" x14ac:dyDescent="0.3">
      <c r="A105" s="41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7" t="s">
        <v>353</v>
      </c>
      <c r="G105" s="4" t="s">
        <v>4111</v>
      </c>
      <c r="H105" s="18" t="s">
        <v>4118</v>
      </c>
      <c r="I105" s="18" t="s">
        <v>14</v>
      </c>
      <c r="J105" s="18">
        <v>2650</v>
      </c>
      <c r="K105" s="22" t="s">
        <v>4110</v>
      </c>
      <c r="L105" s="28">
        <v>0</v>
      </c>
      <c r="M105" s="23" t="s">
        <v>4106</v>
      </c>
      <c r="N105" s="20" t="s">
        <v>4107</v>
      </c>
      <c r="O105" s="3">
        <v>35247</v>
      </c>
      <c r="P105" s="34"/>
      <c r="Q105" s="35"/>
    </row>
    <row r="106" spans="1:17" ht="15" thickBot="1" x14ac:dyDescent="0.35">
      <c r="A106" s="41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7" t="s">
        <v>355</v>
      </c>
      <c r="G106" s="4" t="s">
        <v>4111</v>
      </c>
      <c r="H106" s="18" t="s">
        <v>5455</v>
      </c>
      <c r="I106" s="18" t="s">
        <v>4548</v>
      </c>
      <c r="J106" s="18">
        <v>2650</v>
      </c>
      <c r="K106" s="22" t="s">
        <v>2</v>
      </c>
      <c r="L106" s="28" t="s">
        <v>4561</v>
      </c>
      <c r="M106" s="23" t="s">
        <v>4106</v>
      </c>
      <c r="N106" s="20" t="s">
        <v>2</v>
      </c>
      <c r="O106" s="3">
        <v>35247</v>
      </c>
      <c r="P106" s="34"/>
      <c r="Q106" s="35"/>
    </row>
    <row r="107" spans="1:17" x14ac:dyDescent="0.3">
      <c r="A107" s="41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6" t="s">
        <v>356</v>
      </c>
      <c r="G107" s="4" t="s">
        <v>4111</v>
      </c>
      <c r="H107" s="18" t="s">
        <v>4119</v>
      </c>
      <c r="I107" s="18" t="s">
        <v>1735</v>
      </c>
      <c r="J107" s="18">
        <v>2651</v>
      </c>
      <c r="K107" s="22" t="s">
        <v>6</v>
      </c>
      <c r="L107" s="28">
        <v>0</v>
      </c>
      <c r="M107" s="23" t="s">
        <v>4106</v>
      </c>
      <c r="N107" s="20" t="s">
        <v>4107</v>
      </c>
      <c r="O107" s="3">
        <v>35247</v>
      </c>
      <c r="P107" s="32" t="s">
        <v>4114</v>
      </c>
      <c r="Q107" s="33">
        <v>0</v>
      </c>
    </row>
    <row r="108" spans="1:17" x14ac:dyDescent="0.3">
      <c r="A108" s="41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7" t="s">
        <v>359</v>
      </c>
      <c r="G108" s="4" t="s">
        <v>4111</v>
      </c>
      <c r="H108" s="18" t="s">
        <v>4120</v>
      </c>
      <c r="I108" s="18" t="s">
        <v>14</v>
      </c>
      <c r="J108" s="18">
        <v>2651</v>
      </c>
      <c r="K108" s="22" t="s">
        <v>4110</v>
      </c>
      <c r="L108" s="28">
        <v>0</v>
      </c>
      <c r="M108" s="23" t="s">
        <v>4106</v>
      </c>
      <c r="N108" s="20" t="s">
        <v>4107</v>
      </c>
      <c r="O108" s="3">
        <v>35247</v>
      </c>
      <c r="P108" s="34"/>
      <c r="Q108" s="35"/>
    </row>
    <row r="109" spans="1:17" ht="15" thickBot="1" x14ac:dyDescent="0.35">
      <c r="A109" s="41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7" t="s">
        <v>745</v>
      </c>
      <c r="G109" s="4" t="s">
        <v>4111</v>
      </c>
      <c r="H109" s="18" t="s">
        <v>5456</v>
      </c>
      <c r="I109" s="18" t="s">
        <v>4548</v>
      </c>
      <c r="J109" s="18">
        <v>2651</v>
      </c>
      <c r="K109" s="22" t="s">
        <v>2</v>
      </c>
      <c r="L109" s="28" t="s">
        <v>4561</v>
      </c>
      <c r="M109" s="23" t="s">
        <v>4106</v>
      </c>
      <c r="N109" s="20" t="s">
        <v>2</v>
      </c>
      <c r="O109" s="3">
        <v>35247</v>
      </c>
      <c r="P109" s="34"/>
      <c r="Q109" s="35"/>
    </row>
    <row r="110" spans="1:17" x14ac:dyDescent="0.3">
      <c r="A110" s="41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6" t="s">
        <v>361</v>
      </c>
      <c r="G110" s="4" t="s">
        <v>4111</v>
      </c>
      <c r="H110" s="18" t="s">
        <v>4121</v>
      </c>
      <c r="I110" s="18" t="s">
        <v>1735</v>
      </c>
      <c r="J110" s="18">
        <v>2652</v>
      </c>
      <c r="K110" s="22" t="s">
        <v>8</v>
      </c>
      <c r="L110" s="28">
        <v>0</v>
      </c>
      <c r="M110" s="23" t="s">
        <v>4106</v>
      </c>
      <c r="N110" s="20" t="s">
        <v>4107</v>
      </c>
      <c r="O110" s="3">
        <v>35247</v>
      </c>
      <c r="P110" s="32" t="s">
        <v>4114</v>
      </c>
      <c r="Q110" s="33">
        <v>0</v>
      </c>
    </row>
    <row r="111" spans="1:17" x14ac:dyDescent="0.3">
      <c r="A111" s="41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7" t="s">
        <v>364</v>
      </c>
      <c r="G111" s="4" t="s">
        <v>4111</v>
      </c>
      <c r="H111" s="18" t="s">
        <v>4122</v>
      </c>
      <c r="I111" s="18" t="s">
        <v>14</v>
      </c>
      <c r="J111" s="18">
        <v>2652</v>
      </c>
      <c r="K111" s="22" t="s">
        <v>8</v>
      </c>
      <c r="L111" s="28">
        <v>0</v>
      </c>
      <c r="M111" s="23" t="s">
        <v>4106</v>
      </c>
      <c r="N111" s="20" t="s">
        <v>4107</v>
      </c>
      <c r="O111" s="3">
        <v>35247</v>
      </c>
      <c r="P111" s="34"/>
      <c r="Q111" s="35"/>
    </row>
    <row r="112" spans="1:17" ht="15" thickBot="1" x14ac:dyDescent="0.35">
      <c r="A112" s="41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7" t="s">
        <v>748</v>
      </c>
      <c r="G112" s="4" t="s">
        <v>4111</v>
      </c>
      <c r="H112" s="18" t="s">
        <v>5457</v>
      </c>
      <c r="I112" s="18" t="s">
        <v>4548</v>
      </c>
      <c r="J112" s="18">
        <v>2652</v>
      </c>
      <c r="K112" s="22" t="s">
        <v>2</v>
      </c>
      <c r="L112" s="28" t="s">
        <v>4561</v>
      </c>
      <c r="M112" s="23" t="s">
        <v>4106</v>
      </c>
      <c r="N112" s="20" t="s">
        <v>2</v>
      </c>
      <c r="O112" s="3">
        <v>35247</v>
      </c>
      <c r="P112" s="34"/>
      <c r="Q112" s="35"/>
    </row>
    <row r="113" spans="1:17" x14ac:dyDescent="0.3">
      <c r="A113" s="41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6" t="s">
        <v>366</v>
      </c>
      <c r="G113" s="4" t="s">
        <v>4123</v>
      </c>
      <c r="H113" s="18" t="s">
        <v>4124</v>
      </c>
      <c r="I113" s="18">
        <v>0</v>
      </c>
      <c r="J113" s="18" t="s">
        <v>4125</v>
      </c>
      <c r="K113" s="22" t="s">
        <v>4110</v>
      </c>
      <c r="L113" s="28">
        <v>0</v>
      </c>
      <c r="M113" s="23" t="s">
        <v>4106</v>
      </c>
      <c r="N113" s="20" t="s">
        <v>4107</v>
      </c>
      <c r="O113" s="3">
        <v>35247</v>
      </c>
      <c r="P113" s="32" t="s">
        <v>4114</v>
      </c>
      <c r="Q113" s="33">
        <v>0</v>
      </c>
    </row>
    <row r="114" spans="1:17" x14ac:dyDescent="0.3">
      <c r="A114" s="41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7" t="s">
        <v>368</v>
      </c>
      <c r="G114" s="4" t="s">
        <v>4123</v>
      </c>
      <c r="H114" s="18" t="s">
        <v>4126</v>
      </c>
      <c r="I114" s="18" t="s">
        <v>13</v>
      </c>
      <c r="J114" s="18" t="s">
        <v>4125</v>
      </c>
      <c r="K114" s="22" t="s">
        <v>4110</v>
      </c>
      <c r="L114" s="28">
        <v>0</v>
      </c>
      <c r="M114" s="23" t="s">
        <v>4106</v>
      </c>
      <c r="N114" s="20" t="s">
        <v>4107</v>
      </c>
      <c r="O114" s="3">
        <v>35247</v>
      </c>
      <c r="P114" s="34"/>
      <c r="Q114" s="35"/>
    </row>
    <row r="115" spans="1:17" ht="15" thickBot="1" x14ac:dyDescent="0.35">
      <c r="A115" s="41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7" t="s">
        <v>756</v>
      </c>
      <c r="G115" s="4" t="s">
        <v>4123</v>
      </c>
      <c r="H115" s="18" t="s">
        <v>5458</v>
      </c>
      <c r="I115" s="18" t="s">
        <v>4548</v>
      </c>
      <c r="J115" s="18" t="s">
        <v>4125</v>
      </c>
      <c r="K115" s="22" t="s">
        <v>2</v>
      </c>
      <c r="L115" s="28" t="s">
        <v>4561</v>
      </c>
      <c r="M115" s="23" t="s">
        <v>4106</v>
      </c>
      <c r="N115" s="20" t="s">
        <v>2</v>
      </c>
      <c r="O115" s="3">
        <v>35247</v>
      </c>
      <c r="P115" s="34"/>
      <c r="Q115" s="35"/>
    </row>
    <row r="116" spans="1:17" x14ac:dyDescent="0.3">
      <c r="A116" s="41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6" t="s">
        <v>369</v>
      </c>
      <c r="G116" s="4" t="s">
        <v>4123</v>
      </c>
      <c r="H116" s="18" t="s">
        <v>4127</v>
      </c>
      <c r="I116" s="18" t="s">
        <v>151</v>
      </c>
      <c r="J116" s="18">
        <v>2654</v>
      </c>
      <c r="K116" s="22" t="s">
        <v>4110</v>
      </c>
      <c r="L116" s="28">
        <v>0</v>
      </c>
      <c r="M116" s="23" t="s">
        <v>4106</v>
      </c>
      <c r="N116" s="20" t="s">
        <v>4107</v>
      </c>
      <c r="O116" s="3">
        <v>35247</v>
      </c>
      <c r="P116" s="32" t="s">
        <v>4114</v>
      </c>
      <c r="Q116" s="33">
        <v>0</v>
      </c>
    </row>
    <row r="117" spans="1:17" x14ac:dyDescent="0.3">
      <c r="A117" s="41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7" t="s">
        <v>372</v>
      </c>
      <c r="G117" s="4" t="s">
        <v>4123</v>
      </c>
      <c r="H117" s="18" t="s">
        <v>4128</v>
      </c>
      <c r="I117" s="18" t="s">
        <v>1811</v>
      </c>
      <c r="J117" s="18">
        <v>2654</v>
      </c>
      <c r="K117" s="22" t="s">
        <v>4110</v>
      </c>
      <c r="L117" s="28">
        <v>0</v>
      </c>
      <c r="M117" s="23" t="s">
        <v>4106</v>
      </c>
      <c r="N117" s="20" t="s">
        <v>4107</v>
      </c>
      <c r="O117" s="3">
        <v>35247</v>
      </c>
      <c r="P117" s="34"/>
      <c r="Q117" s="35"/>
    </row>
    <row r="118" spans="1:17" ht="15" thickBot="1" x14ac:dyDescent="0.35">
      <c r="A118" s="41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7" t="s">
        <v>374</v>
      </c>
      <c r="G118" s="4" t="s">
        <v>4123</v>
      </c>
      <c r="H118" s="18" t="s">
        <v>5459</v>
      </c>
      <c r="I118" s="18" t="s">
        <v>4548</v>
      </c>
      <c r="J118" s="18">
        <v>2654</v>
      </c>
      <c r="K118" s="22" t="s">
        <v>2</v>
      </c>
      <c r="L118" s="28" t="s">
        <v>4561</v>
      </c>
      <c r="M118" s="23" t="s">
        <v>4106</v>
      </c>
      <c r="N118" s="20" t="s">
        <v>2</v>
      </c>
      <c r="O118" s="3">
        <v>35247</v>
      </c>
      <c r="P118" s="34"/>
      <c r="Q118" s="35"/>
    </row>
    <row r="119" spans="1:17" x14ac:dyDescent="0.3">
      <c r="A119" s="41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6" t="s">
        <v>375</v>
      </c>
      <c r="G119" s="4" t="s">
        <v>4129</v>
      </c>
      <c r="H119" s="18" t="s">
        <v>4130</v>
      </c>
      <c r="I119" s="18">
        <v>0</v>
      </c>
      <c r="J119" s="18" t="s">
        <v>4131</v>
      </c>
      <c r="K119" s="22" t="s">
        <v>6</v>
      </c>
      <c r="L119" s="28">
        <v>0</v>
      </c>
      <c r="M119" s="23" t="s">
        <v>4132</v>
      </c>
      <c r="N119" s="20" t="s">
        <v>4133</v>
      </c>
      <c r="O119" s="3">
        <v>35310</v>
      </c>
      <c r="P119" s="32" t="s">
        <v>4134</v>
      </c>
      <c r="Q119" s="33">
        <v>0</v>
      </c>
    </row>
    <row r="120" spans="1:17" x14ac:dyDescent="0.3">
      <c r="A120" s="41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7" t="s">
        <v>377</v>
      </c>
      <c r="G120" s="4" t="s">
        <v>4129</v>
      </c>
      <c r="H120" s="18" t="s">
        <v>4135</v>
      </c>
      <c r="I120" s="18">
        <v>0</v>
      </c>
      <c r="J120" s="18">
        <v>2656</v>
      </c>
      <c r="K120" s="22" t="s">
        <v>8</v>
      </c>
      <c r="L120" s="28">
        <v>0</v>
      </c>
      <c r="M120" s="23" t="s">
        <v>4132</v>
      </c>
      <c r="N120" s="20" t="s">
        <v>4133</v>
      </c>
      <c r="O120" s="3">
        <v>35310</v>
      </c>
      <c r="P120" s="34"/>
      <c r="Q120" s="35"/>
    </row>
    <row r="121" spans="1:17" ht="15" thickBot="1" x14ac:dyDescent="0.35">
      <c r="A121" s="41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7" t="s">
        <v>379</v>
      </c>
      <c r="G121" s="4" t="s">
        <v>4129</v>
      </c>
      <c r="H121" s="18" t="s">
        <v>4136</v>
      </c>
      <c r="I121" s="18">
        <v>0</v>
      </c>
      <c r="J121" s="18">
        <v>2657</v>
      </c>
      <c r="K121" s="22" t="s">
        <v>6</v>
      </c>
      <c r="L121" s="28">
        <v>0</v>
      </c>
      <c r="M121" s="23" t="s">
        <v>4132</v>
      </c>
      <c r="N121" s="20" t="s">
        <v>4133</v>
      </c>
      <c r="O121" s="3">
        <v>35310</v>
      </c>
      <c r="P121" s="34"/>
      <c r="Q121" s="35"/>
    </row>
    <row r="122" spans="1:17" x14ac:dyDescent="0.3">
      <c r="A122" s="41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6" t="s">
        <v>381</v>
      </c>
      <c r="G122" s="4" t="s">
        <v>4129</v>
      </c>
      <c r="H122" s="18" t="s">
        <v>5460</v>
      </c>
      <c r="I122" s="18" t="s">
        <v>4548</v>
      </c>
      <c r="J122" s="18" t="s">
        <v>4131</v>
      </c>
      <c r="K122" s="22" t="s">
        <v>2</v>
      </c>
      <c r="L122" s="28" t="s">
        <v>4561</v>
      </c>
      <c r="M122" s="23" t="s">
        <v>4132</v>
      </c>
      <c r="N122" s="20" t="s">
        <v>2</v>
      </c>
      <c r="O122" s="3">
        <v>35310</v>
      </c>
      <c r="P122" s="32" t="s">
        <v>4134</v>
      </c>
      <c r="Q122" s="33">
        <v>0</v>
      </c>
    </row>
    <row r="123" spans="1:17" x14ac:dyDescent="0.3">
      <c r="A123" s="41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7" t="s">
        <v>384</v>
      </c>
      <c r="G123" s="4" t="s">
        <v>4129</v>
      </c>
      <c r="H123" s="18" t="s">
        <v>5461</v>
      </c>
      <c r="I123" s="18" t="s">
        <v>4548</v>
      </c>
      <c r="J123" s="18">
        <v>2656</v>
      </c>
      <c r="K123" s="22" t="s">
        <v>2</v>
      </c>
      <c r="L123" s="28" t="s">
        <v>4561</v>
      </c>
      <c r="M123" s="23" t="s">
        <v>4132</v>
      </c>
      <c r="N123" s="20" t="s">
        <v>2</v>
      </c>
      <c r="O123" s="3">
        <v>35310</v>
      </c>
      <c r="P123" s="34"/>
      <c r="Q123" s="35"/>
    </row>
    <row r="124" spans="1:17" ht="15" thickBot="1" x14ac:dyDescent="0.35">
      <c r="A124" s="41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7" t="s">
        <v>386</v>
      </c>
      <c r="G124" s="4" t="s">
        <v>4129</v>
      </c>
      <c r="H124" s="18" t="s">
        <v>5462</v>
      </c>
      <c r="I124" s="18" t="s">
        <v>4548</v>
      </c>
      <c r="J124" s="18">
        <v>2657</v>
      </c>
      <c r="K124" s="22" t="s">
        <v>2</v>
      </c>
      <c r="L124" s="28" t="s">
        <v>4561</v>
      </c>
      <c r="M124" s="23" t="s">
        <v>4132</v>
      </c>
      <c r="N124" s="20" t="s">
        <v>2</v>
      </c>
      <c r="O124" s="3">
        <v>35310</v>
      </c>
      <c r="P124" s="34"/>
      <c r="Q124" s="35"/>
    </row>
    <row r="125" spans="1:17" x14ac:dyDescent="0.3">
      <c r="A125" s="41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6" t="s">
        <v>388</v>
      </c>
      <c r="G125" s="4" t="s">
        <v>4137</v>
      </c>
      <c r="H125" s="18" t="s">
        <v>4138</v>
      </c>
      <c r="I125" s="18">
        <v>0</v>
      </c>
      <c r="J125" s="18" t="s">
        <v>4139</v>
      </c>
      <c r="K125" s="22" t="s">
        <v>679</v>
      </c>
      <c r="L125" s="28">
        <v>0</v>
      </c>
      <c r="M125" s="23" t="s">
        <v>4132</v>
      </c>
      <c r="N125" s="20" t="s">
        <v>4133</v>
      </c>
      <c r="O125" s="3">
        <v>35310</v>
      </c>
      <c r="P125" s="32" t="s">
        <v>4140</v>
      </c>
      <c r="Q125" s="33">
        <v>0</v>
      </c>
    </row>
    <row r="126" spans="1:17" x14ac:dyDescent="0.3">
      <c r="A126" s="41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7" t="s">
        <v>390</v>
      </c>
      <c r="G126" s="4" t="s">
        <v>4137</v>
      </c>
      <c r="H126" s="18" t="s">
        <v>4141</v>
      </c>
      <c r="I126" s="18">
        <v>0</v>
      </c>
      <c r="J126" s="18" t="s">
        <v>4139</v>
      </c>
      <c r="K126" s="22" t="s">
        <v>8</v>
      </c>
      <c r="L126" s="28">
        <v>0</v>
      </c>
      <c r="M126" s="23" t="s">
        <v>4132</v>
      </c>
      <c r="N126" s="20" t="s">
        <v>4133</v>
      </c>
      <c r="O126" s="3">
        <v>35310</v>
      </c>
      <c r="P126" s="34"/>
      <c r="Q126" s="35"/>
    </row>
    <row r="127" spans="1:17" ht="15" thickBot="1" x14ac:dyDescent="0.35">
      <c r="A127" s="41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7" t="s">
        <v>392</v>
      </c>
      <c r="G127" s="4" t="s">
        <v>4137</v>
      </c>
      <c r="H127" s="18" t="s">
        <v>4142</v>
      </c>
      <c r="I127" s="18">
        <v>0</v>
      </c>
      <c r="J127" s="18" t="s">
        <v>4139</v>
      </c>
      <c r="K127" s="22" t="s">
        <v>2</v>
      </c>
      <c r="L127" s="28" t="s">
        <v>1</v>
      </c>
      <c r="M127" s="23" t="s">
        <v>4132</v>
      </c>
      <c r="N127" s="20" t="s">
        <v>2</v>
      </c>
      <c r="O127" s="3">
        <v>35310</v>
      </c>
      <c r="P127" s="34"/>
      <c r="Q127" s="35"/>
    </row>
    <row r="128" spans="1:17" x14ac:dyDescent="0.3">
      <c r="A128" s="41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6" t="s">
        <v>393</v>
      </c>
      <c r="G128" s="4" t="s">
        <v>4137</v>
      </c>
      <c r="H128" s="18" t="s">
        <v>4143</v>
      </c>
      <c r="I128" s="18">
        <v>0</v>
      </c>
      <c r="J128" s="18">
        <v>2659</v>
      </c>
      <c r="K128" s="22" t="s">
        <v>679</v>
      </c>
      <c r="L128" s="28">
        <v>0</v>
      </c>
      <c r="M128" s="23" t="s">
        <v>4132</v>
      </c>
      <c r="N128" s="20" t="s">
        <v>4133</v>
      </c>
      <c r="O128" s="3">
        <v>35310</v>
      </c>
      <c r="P128" s="32" t="s">
        <v>4140</v>
      </c>
      <c r="Q128" s="33">
        <v>0</v>
      </c>
    </row>
    <row r="129" spans="1:17" x14ac:dyDescent="0.3">
      <c r="A129" s="41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7" t="s">
        <v>396</v>
      </c>
      <c r="G129" s="4" t="s">
        <v>4137</v>
      </c>
      <c r="H129" s="18" t="s">
        <v>4144</v>
      </c>
      <c r="I129" s="18">
        <v>0</v>
      </c>
      <c r="J129" s="18">
        <v>2659</v>
      </c>
      <c r="K129" s="22" t="s">
        <v>6</v>
      </c>
      <c r="L129" s="28">
        <v>0</v>
      </c>
      <c r="M129" s="23" t="s">
        <v>4132</v>
      </c>
      <c r="N129" s="20" t="s">
        <v>4133</v>
      </c>
      <c r="O129" s="3">
        <v>35310</v>
      </c>
      <c r="P129" s="34"/>
      <c r="Q129" s="35"/>
    </row>
    <row r="130" spans="1:17" ht="15" thickBot="1" x14ac:dyDescent="0.35">
      <c r="A130" s="41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7" t="s">
        <v>1406</v>
      </c>
      <c r="G130" s="4" t="s">
        <v>4137</v>
      </c>
      <c r="H130" s="18" t="s">
        <v>4145</v>
      </c>
      <c r="I130" s="18">
        <v>0</v>
      </c>
      <c r="J130" s="18">
        <v>2659</v>
      </c>
      <c r="K130" s="22" t="s">
        <v>2</v>
      </c>
      <c r="L130" s="28" t="s">
        <v>1</v>
      </c>
      <c r="M130" s="23" t="s">
        <v>4132</v>
      </c>
      <c r="N130" s="20" t="s">
        <v>2</v>
      </c>
      <c r="O130" s="3">
        <v>35310</v>
      </c>
      <c r="P130" s="34"/>
      <c r="Q130" s="35"/>
    </row>
    <row r="131" spans="1:17" x14ac:dyDescent="0.3">
      <c r="A131" s="41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6" t="s">
        <v>398</v>
      </c>
      <c r="G131" s="4" t="s">
        <v>4137</v>
      </c>
      <c r="H131" s="18" t="s">
        <v>5463</v>
      </c>
      <c r="I131" s="18" t="s">
        <v>4548</v>
      </c>
      <c r="J131" s="18" t="s">
        <v>4139</v>
      </c>
      <c r="K131" s="22" t="s">
        <v>2</v>
      </c>
      <c r="L131" s="28" t="s">
        <v>4561</v>
      </c>
      <c r="M131" s="23" t="s">
        <v>4132</v>
      </c>
      <c r="N131" s="20" t="s">
        <v>2</v>
      </c>
      <c r="O131" s="3">
        <v>35310</v>
      </c>
      <c r="P131" s="32" t="s">
        <v>4140</v>
      </c>
      <c r="Q131" s="33">
        <v>0</v>
      </c>
    </row>
    <row r="132" spans="1:17" ht="15" thickBot="1" x14ac:dyDescent="0.35">
      <c r="A132" s="41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7" t="s">
        <v>401</v>
      </c>
      <c r="G132" s="4" t="s">
        <v>4137</v>
      </c>
      <c r="H132" s="18" t="s">
        <v>5464</v>
      </c>
      <c r="I132" s="18" t="s">
        <v>4548</v>
      </c>
      <c r="J132" s="18">
        <v>2659</v>
      </c>
      <c r="K132" s="22" t="s">
        <v>2</v>
      </c>
      <c r="L132" s="28" t="s">
        <v>4561</v>
      </c>
      <c r="M132" s="23" t="s">
        <v>4132</v>
      </c>
      <c r="N132" s="20" t="s">
        <v>2</v>
      </c>
      <c r="O132" s="3">
        <v>35310</v>
      </c>
      <c r="P132" s="34"/>
      <c r="Q132" s="35"/>
    </row>
    <row r="133" spans="1:17" x14ac:dyDescent="0.3">
      <c r="A133" s="41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6" t="s">
        <v>403</v>
      </c>
      <c r="G133" s="4" t="s">
        <v>4146</v>
      </c>
      <c r="H133" s="18" t="s">
        <v>4147</v>
      </c>
      <c r="I133" s="18" t="s">
        <v>9</v>
      </c>
      <c r="J133" s="18" t="s">
        <v>4148</v>
      </c>
      <c r="K133" s="22" t="s">
        <v>8</v>
      </c>
      <c r="L133" s="28">
        <v>0</v>
      </c>
      <c r="M133" s="23" t="s">
        <v>4132</v>
      </c>
      <c r="N133" s="20" t="s">
        <v>4133</v>
      </c>
      <c r="O133" s="3">
        <v>35310</v>
      </c>
      <c r="P133" s="32" t="s">
        <v>4134</v>
      </c>
      <c r="Q133" s="33">
        <v>0</v>
      </c>
    </row>
    <row r="134" spans="1:17" x14ac:dyDescent="0.3">
      <c r="A134" s="41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7" t="s">
        <v>405</v>
      </c>
      <c r="G134" s="4" t="s">
        <v>4146</v>
      </c>
      <c r="H134" s="18" t="s">
        <v>4149</v>
      </c>
      <c r="I134" s="18" t="s">
        <v>10</v>
      </c>
      <c r="J134" s="18" t="s">
        <v>4148</v>
      </c>
      <c r="K134" s="22" t="s">
        <v>8</v>
      </c>
      <c r="L134" s="28">
        <v>0</v>
      </c>
      <c r="M134" s="23" t="s">
        <v>4132</v>
      </c>
      <c r="N134" s="20" t="s">
        <v>4133</v>
      </c>
      <c r="O134" s="3">
        <v>35310</v>
      </c>
      <c r="P134" s="34"/>
      <c r="Q134" s="35"/>
    </row>
    <row r="135" spans="1:17" ht="15" thickBot="1" x14ac:dyDescent="0.35">
      <c r="A135" s="41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7" t="s">
        <v>793</v>
      </c>
      <c r="G135" s="4" t="s">
        <v>4146</v>
      </c>
      <c r="H135" s="18" t="s">
        <v>4150</v>
      </c>
      <c r="I135" s="18">
        <v>0</v>
      </c>
      <c r="J135" s="18" t="s">
        <v>4148</v>
      </c>
      <c r="K135" s="22" t="s">
        <v>2</v>
      </c>
      <c r="L135" s="28" t="s">
        <v>1</v>
      </c>
      <c r="M135" s="23" t="s">
        <v>4132</v>
      </c>
      <c r="N135" s="20" t="s">
        <v>2</v>
      </c>
      <c r="O135" s="3">
        <v>35310</v>
      </c>
      <c r="P135" s="34"/>
      <c r="Q135" s="35"/>
    </row>
    <row r="136" spans="1:17" x14ac:dyDescent="0.3">
      <c r="A136" s="41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6" t="s">
        <v>407</v>
      </c>
      <c r="G136" s="4" t="s">
        <v>4146</v>
      </c>
      <c r="H136" s="18" t="s">
        <v>4151</v>
      </c>
      <c r="I136" s="18" t="s">
        <v>9</v>
      </c>
      <c r="J136" s="18">
        <v>2661</v>
      </c>
      <c r="K136" s="22" t="s">
        <v>6</v>
      </c>
      <c r="L136" s="28">
        <v>0</v>
      </c>
      <c r="M136" s="23" t="s">
        <v>4132</v>
      </c>
      <c r="N136" s="20" t="s">
        <v>4133</v>
      </c>
      <c r="O136" s="3">
        <v>35310</v>
      </c>
      <c r="P136" s="32" t="s">
        <v>4134</v>
      </c>
      <c r="Q136" s="33">
        <v>0</v>
      </c>
    </row>
    <row r="137" spans="1:17" x14ac:dyDescent="0.3">
      <c r="A137" s="41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7" t="s">
        <v>410</v>
      </c>
      <c r="G137" s="4" t="s">
        <v>4146</v>
      </c>
      <c r="H137" s="18" t="s">
        <v>4152</v>
      </c>
      <c r="I137" s="18" t="s">
        <v>10</v>
      </c>
      <c r="J137" s="18">
        <v>2661</v>
      </c>
      <c r="K137" s="22" t="s">
        <v>6</v>
      </c>
      <c r="L137" s="28">
        <v>0</v>
      </c>
      <c r="M137" s="23" t="s">
        <v>4132</v>
      </c>
      <c r="N137" s="20" t="s">
        <v>4133</v>
      </c>
      <c r="O137" s="3">
        <v>35310</v>
      </c>
      <c r="P137" s="34"/>
      <c r="Q137" s="35"/>
    </row>
    <row r="138" spans="1:17" ht="15" thickBot="1" x14ac:dyDescent="0.35">
      <c r="A138" s="41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7" t="s">
        <v>412</v>
      </c>
      <c r="G138" s="4" t="s">
        <v>4146</v>
      </c>
      <c r="H138" s="18" t="s">
        <v>4153</v>
      </c>
      <c r="I138" s="18" t="s">
        <v>10</v>
      </c>
      <c r="J138" s="18">
        <v>2661</v>
      </c>
      <c r="K138" s="22" t="s">
        <v>6</v>
      </c>
      <c r="L138" s="28">
        <v>0</v>
      </c>
      <c r="M138" s="23" t="s">
        <v>4132</v>
      </c>
      <c r="N138" s="20" t="s">
        <v>4133</v>
      </c>
      <c r="O138" s="3">
        <v>35310</v>
      </c>
      <c r="P138" s="34"/>
      <c r="Q138" s="35"/>
    </row>
    <row r="139" spans="1:17" x14ac:dyDescent="0.3">
      <c r="A139" s="41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6" t="s">
        <v>413</v>
      </c>
      <c r="G139" s="4" t="s">
        <v>4146</v>
      </c>
      <c r="H139" s="18" t="s">
        <v>4154</v>
      </c>
      <c r="I139" s="18" t="s">
        <v>9</v>
      </c>
      <c r="J139" s="18">
        <v>2662</v>
      </c>
      <c r="K139" s="22" t="s">
        <v>8</v>
      </c>
      <c r="L139" s="28">
        <v>0</v>
      </c>
      <c r="M139" s="23" t="s">
        <v>4132</v>
      </c>
      <c r="N139" s="20" t="s">
        <v>4133</v>
      </c>
      <c r="O139" s="3">
        <v>35310</v>
      </c>
      <c r="P139" s="32" t="s">
        <v>4134</v>
      </c>
      <c r="Q139" s="33">
        <v>0</v>
      </c>
    </row>
    <row r="140" spans="1:17" x14ac:dyDescent="0.3">
      <c r="A140" s="41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7" t="s">
        <v>415</v>
      </c>
      <c r="G140" s="4" t="s">
        <v>4146</v>
      </c>
      <c r="H140" s="18" t="s">
        <v>4155</v>
      </c>
      <c r="I140" s="18" t="s">
        <v>10</v>
      </c>
      <c r="J140" s="18">
        <v>2662</v>
      </c>
      <c r="K140" s="22" t="s">
        <v>8</v>
      </c>
      <c r="L140" s="28">
        <v>0</v>
      </c>
      <c r="M140" s="23" t="s">
        <v>4132</v>
      </c>
      <c r="N140" s="20" t="s">
        <v>4133</v>
      </c>
      <c r="O140" s="3">
        <v>35310</v>
      </c>
      <c r="P140" s="34"/>
      <c r="Q140" s="35"/>
    </row>
    <row r="141" spans="1:17" ht="15" thickBot="1" x14ac:dyDescent="0.35">
      <c r="A141" s="41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7" t="s">
        <v>417</v>
      </c>
      <c r="G141" s="4" t="s">
        <v>4146</v>
      </c>
      <c r="H141" s="18" t="s">
        <v>4156</v>
      </c>
      <c r="I141" s="18" t="s">
        <v>10</v>
      </c>
      <c r="J141" s="18">
        <v>2662</v>
      </c>
      <c r="K141" s="22" t="s">
        <v>8</v>
      </c>
      <c r="L141" s="28">
        <v>0</v>
      </c>
      <c r="M141" s="23" t="s">
        <v>4132</v>
      </c>
      <c r="N141" s="20" t="s">
        <v>4133</v>
      </c>
      <c r="O141" s="3">
        <v>35310</v>
      </c>
      <c r="P141" s="34"/>
      <c r="Q141" s="35"/>
    </row>
    <row r="142" spans="1:17" x14ac:dyDescent="0.3">
      <c r="A142" s="41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6" t="s">
        <v>418</v>
      </c>
      <c r="G142" s="4" t="s">
        <v>4146</v>
      </c>
      <c r="H142" s="18" t="s">
        <v>5465</v>
      </c>
      <c r="I142" s="18" t="s">
        <v>4548</v>
      </c>
      <c r="J142" s="18" t="s">
        <v>4148</v>
      </c>
      <c r="K142" s="22" t="s">
        <v>2</v>
      </c>
      <c r="L142" s="28" t="s">
        <v>4561</v>
      </c>
      <c r="M142" s="23" t="s">
        <v>4132</v>
      </c>
      <c r="N142" s="20" t="s">
        <v>2</v>
      </c>
      <c r="O142" s="3">
        <v>35310</v>
      </c>
      <c r="P142" s="32" t="s">
        <v>4134</v>
      </c>
      <c r="Q142" s="33">
        <v>0</v>
      </c>
    </row>
    <row r="143" spans="1:17" x14ac:dyDescent="0.3">
      <c r="A143" s="41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7" t="s">
        <v>420</v>
      </c>
      <c r="G143" s="4" t="s">
        <v>4146</v>
      </c>
      <c r="H143" s="18" t="s">
        <v>5466</v>
      </c>
      <c r="I143" s="18" t="s">
        <v>4548</v>
      </c>
      <c r="J143" s="18">
        <v>2661</v>
      </c>
      <c r="K143" s="22" t="s">
        <v>8</v>
      </c>
      <c r="L143" s="28" t="s">
        <v>175</v>
      </c>
      <c r="M143" s="23" t="s">
        <v>4132</v>
      </c>
      <c r="N143" s="20" t="s">
        <v>4133</v>
      </c>
      <c r="O143" s="3">
        <v>35310</v>
      </c>
      <c r="P143" s="34"/>
      <c r="Q143" s="35"/>
    </row>
    <row r="144" spans="1:17" ht="15" thickBot="1" x14ac:dyDescent="0.35">
      <c r="A144" s="41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7" t="s">
        <v>422</v>
      </c>
      <c r="G144" s="4" t="s">
        <v>4146</v>
      </c>
      <c r="H144" s="18" t="s">
        <v>5467</v>
      </c>
      <c r="I144" s="18" t="s">
        <v>4548</v>
      </c>
      <c r="J144" s="18">
        <v>2662</v>
      </c>
      <c r="K144" s="22" t="s">
        <v>8</v>
      </c>
      <c r="L144" s="28" t="s">
        <v>175</v>
      </c>
      <c r="M144" s="23" t="s">
        <v>4132</v>
      </c>
      <c r="N144" s="20" t="s">
        <v>4133</v>
      </c>
      <c r="O144" s="3">
        <v>35310</v>
      </c>
      <c r="P144" s="34"/>
      <c r="Q144" s="35"/>
    </row>
    <row r="145" spans="1:17" x14ac:dyDescent="0.3">
      <c r="A145" s="41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6" t="s">
        <v>423</v>
      </c>
      <c r="G145" s="4" t="s">
        <v>4157</v>
      </c>
      <c r="H145" s="18" t="s">
        <v>4158</v>
      </c>
      <c r="I145" s="18" t="s">
        <v>9</v>
      </c>
      <c r="J145" s="18" t="s">
        <v>4159</v>
      </c>
      <c r="K145" s="22" t="s">
        <v>61</v>
      </c>
      <c r="L145" s="28">
        <v>0</v>
      </c>
      <c r="M145" s="23" t="s">
        <v>4160</v>
      </c>
      <c r="N145" s="20">
        <v>35391</v>
      </c>
      <c r="O145" s="3">
        <v>35345</v>
      </c>
      <c r="P145" s="32" t="s">
        <v>4161</v>
      </c>
      <c r="Q145" s="33">
        <v>0</v>
      </c>
    </row>
    <row r="146" spans="1:17" x14ac:dyDescent="0.3">
      <c r="A146" s="41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7" t="s">
        <v>426</v>
      </c>
      <c r="G146" s="4" t="s">
        <v>4157</v>
      </c>
      <c r="H146" s="18" t="s">
        <v>4162</v>
      </c>
      <c r="I146" s="18" t="s">
        <v>10</v>
      </c>
      <c r="J146" s="18" t="s">
        <v>4159</v>
      </c>
      <c r="K146" s="22" t="s">
        <v>77</v>
      </c>
      <c r="L146" s="28">
        <v>0</v>
      </c>
      <c r="M146" s="23" t="s">
        <v>4160</v>
      </c>
      <c r="N146" s="20" t="s">
        <v>4163</v>
      </c>
      <c r="O146" s="3">
        <v>35345</v>
      </c>
      <c r="P146" s="34"/>
      <c r="Q146" s="35"/>
    </row>
    <row r="147" spans="1:17" ht="15" thickBot="1" x14ac:dyDescent="0.35">
      <c r="A147" s="41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7" t="s">
        <v>428</v>
      </c>
      <c r="G147" s="4" t="s">
        <v>4157</v>
      </c>
      <c r="H147" s="18" t="s">
        <v>4164</v>
      </c>
      <c r="I147" s="18" t="s">
        <v>9</v>
      </c>
      <c r="J147" s="18" t="s">
        <v>4159</v>
      </c>
      <c r="K147" s="22" t="s">
        <v>6</v>
      </c>
      <c r="L147" s="28">
        <v>0</v>
      </c>
      <c r="M147" s="23" t="s">
        <v>4160</v>
      </c>
      <c r="N147" s="20">
        <v>35349</v>
      </c>
      <c r="O147" s="3">
        <v>35345</v>
      </c>
      <c r="P147" s="34"/>
      <c r="Q147" s="35"/>
    </row>
    <row r="148" spans="1:17" x14ac:dyDescent="0.3">
      <c r="A148" s="41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6" t="s">
        <v>430</v>
      </c>
      <c r="G148" s="4" t="s">
        <v>4157</v>
      </c>
      <c r="H148" s="18" t="s">
        <v>4165</v>
      </c>
      <c r="I148" s="18" t="s">
        <v>705</v>
      </c>
      <c r="J148" s="18" t="s">
        <v>4159</v>
      </c>
      <c r="K148" s="22" t="s">
        <v>61</v>
      </c>
      <c r="L148" s="28">
        <v>0</v>
      </c>
      <c r="M148" s="23" t="s">
        <v>4160</v>
      </c>
      <c r="N148" s="20">
        <v>35391</v>
      </c>
      <c r="O148" s="3">
        <v>35345</v>
      </c>
      <c r="P148" s="32" t="s">
        <v>4161</v>
      </c>
      <c r="Q148" s="33">
        <v>0</v>
      </c>
    </row>
    <row r="149" spans="1:17" x14ac:dyDescent="0.3">
      <c r="A149" s="41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7" t="s">
        <v>432</v>
      </c>
      <c r="G149" s="4" t="s">
        <v>4157</v>
      </c>
      <c r="H149" s="18" t="s">
        <v>4166</v>
      </c>
      <c r="I149" s="18" t="s">
        <v>9</v>
      </c>
      <c r="J149" s="18" t="s">
        <v>4159</v>
      </c>
      <c r="K149" s="22" t="s">
        <v>6</v>
      </c>
      <c r="L149" s="28">
        <v>0</v>
      </c>
      <c r="M149" s="23" t="s">
        <v>4160</v>
      </c>
      <c r="N149" s="20" t="s">
        <v>4163</v>
      </c>
      <c r="O149" s="3">
        <v>35345</v>
      </c>
      <c r="P149" s="34"/>
      <c r="Q149" s="35"/>
    </row>
    <row r="150" spans="1:17" ht="15" thickBot="1" x14ac:dyDescent="0.35">
      <c r="A150" s="41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7" t="s">
        <v>824</v>
      </c>
      <c r="G150" s="4" t="s">
        <v>4157</v>
      </c>
      <c r="H150" s="18" t="s">
        <v>5468</v>
      </c>
      <c r="I150" s="18" t="s">
        <v>4548</v>
      </c>
      <c r="J150" s="18" t="s">
        <v>4159</v>
      </c>
      <c r="K150" s="22" t="s">
        <v>2</v>
      </c>
      <c r="L150" s="28" t="s">
        <v>4561</v>
      </c>
      <c r="M150" s="23" t="s">
        <v>4160</v>
      </c>
      <c r="N150" s="20" t="s">
        <v>2</v>
      </c>
      <c r="O150" s="3">
        <v>35345</v>
      </c>
      <c r="P150" s="34"/>
      <c r="Q150" s="35"/>
    </row>
    <row r="151" spans="1:17" x14ac:dyDescent="0.3">
      <c r="A151" s="41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6" t="s">
        <v>434</v>
      </c>
      <c r="G151" s="4" t="s">
        <v>4167</v>
      </c>
      <c r="H151" s="18" t="s">
        <v>4168</v>
      </c>
      <c r="I151" s="18" t="s">
        <v>14</v>
      </c>
      <c r="J151" s="18" t="s">
        <v>4169</v>
      </c>
      <c r="K151" s="22" t="s">
        <v>915</v>
      </c>
      <c r="L151" s="28">
        <v>0</v>
      </c>
      <c r="M151" s="23" t="s">
        <v>4160</v>
      </c>
      <c r="N151" s="20" t="s">
        <v>4163</v>
      </c>
      <c r="O151" s="3">
        <v>35345</v>
      </c>
      <c r="P151" s="32" t="s">
        <v>4170</v>
      </c>
      <c r="Q151" s="33">
        <v>0</v>
      </c>
    </row>
    <row r="152" spans="1:17" x14ac:dyDescent="0.3">
      <c r="A152" s="41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7" t="s">
        <v>437</v>
      </c>
      <c r="G152" s="4" t="s">
        <v>4167</v>
      </c>
      <c r="H152" s="18" t="s">
        <v>4171</v>
      </c>
      <c r="I152" s="18" t="s">
        <v>13</v>
      </c>
      <c r="J152" s="18" t="s">
        <v>4169</v>
      </c>
      <c r="K152" s="22" t="s">
        <v>86</v>
      </c>
      <c r="L152" s="28">
        <v>0</v>
      </c>
      <c r="M152" s="23" t="s">
        <v>4160</v>
      </c>
      <c r="N152" s="20" t="s">
        <v>4163</v>
      </c>
      <c r="O152" s="3">
        <v>35345</v>
      </c>
      <c r="P152" s="34"/>
      <c r="Q152" s="35"/>
    </row>
    <row r="153" spans="1:17" ht="15" thickBot="1" x14ac:dyDescent="0.35">
      <c r="A153" s="41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7" t="s">
        <v>438</v>
      </c>
      <c r="G153" s="4" t="s">
        <v>4167</v>
      </c>
      <c r="H153" s="18" t="s">
        <v>5469</v>
      </c>
      <c r="I153" s="18" t="s">
        <v>4548</v>
      </c>
      <c r="J153" s="18" t="s">
        <v>4169</v>
      </c>
      <c r="K153" s="22" t="s">
        <v>2</v>
      </c>
      <c r="L153" s="28" t="s">
        <v>4561</v>
      </c>
      <c r="M153" s="23" t="s">
        <v>4160</v>
      </c>
      <c r="N153" s="20" t="s">
        <v>2</v>
      </c>
      <c r="O153" s="3">
        <v>35345</v>
      </c>
      <c r="P153" s="34"/>
      <c r="Q153" s="35"/>
    </row>
    <row r="154" spans="1:17" x14ac:dyDescent="0.3">
      <c r="A154" s="41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6" t="s">
        <v>439</v>
      </c>
      <c r="G154" s="4" t="s">
        <v>4172</v>
      </c>
      <c r="H154" s="18" t="s">
        <v>4173</v>
      </c>
      <c r="I154" s="18" t="s">
        <v>1735</v>
      </c>
      <c r="J154" s="18" t="s">
        <v>4174</v>
      </c>
      <c r="K154" s="22" t="s">
        <v>8</v>
      </c>
      <c r="L154" s="28">
        <v>0</v>
      </c>
      <c r="M154" s="23" t="s">
        <v>4160</v>
      </c>
      <c r="N154" s="20" t="s">
        <v>4163</v>
      </c>
      <c r="O154" s="3">
        <v>35345</v>
      </c>
      <c r="P154" s="32" t="s">
        <v>4161</v>
      </c>
      <c r="Q154" s="33">
        <v>0</v>
      </c>
    </row>
    <row r="155" spans="1:17" x14ac:dyDescent="0.3">
      <c r="A155" s="41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7" t="s">
        <v>441</v>
      </c>
      <c r="G155" s="4" t="s">
        <v>4172</v>
      </c>
      <c r="H155" s="18" t="s">
        <v>4175</v>
      </c>
      <c r="I155" s="18" t="s">
        <v>13</v>
      </c>
      <c r="J155" s="18" t="s">
        <v>4174</v>
      </c>
      <c r="K155" s="22" t="s">
        <v>22</v>
      </c>
      <c r="L155" s="28">
        <v>0</v>
      </c>
      <c r="M155" s="23" t="s">
        <v>4160</v>
      </c>
      <c r="N155" s="20" t="s">
        <v>4163</v>
      </c>
      <c r="O155" s="3">
        <v>35345</v>
      </c>
      <c r="P155" s="34"/>
      <c r="Q155" s="35"/>
    </row>
    <row r="156" spans="1:17" ht="15" thickBot="1" x14ac:dyDescent="0.35">
      <c r="A156" s="41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7" t="s">
        <v>838</v>
      </c>
      <c r="G156" s="4" t="s">
        <v>4172</v>
      </c>
      <c r="H156" s="18" t="s">
        <v>5470</v>
      </c>
      <c r="I156" s="18" t="s">
        <v>4548</v>
      </c>
      <c r="J156" s="18" t="s">
        <v>4174</v>
      </c>
      <c r="K156" s="22" t="s">
        <v>2</v>
      </c>
      <c r="L156" s="28" t="s">
        <v>4561</v>
      </c>
      <c r="M156" s="23" t="s">
        <v>4160</v>
      </c>
      <c r="N156" s="20" t="s">
        <v>2</v>
      </c>
      <c r="O156" s="3">
        <v>35345</v>
      </c>
      <c r="P156" s="34"/>
      <c r="Q156" s="35"/>
    </row>
    <row r="157" spans="1:17" x14ac:dyDescent="0.3">
      <c r="A157" s="41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6" t="s">
        <v>443</v>
      </c>
      <c r="G157" s="4" t="s">
        <v>4176</v>
      </c>
      <c r="H157" s="18" t="s">
        <v>4177</v>
      </c>
      <c r="I157" s="18">
        <v>0</v>
      </c>
      <c r="J157" s="18" t="s">
        <v>4178</v>
      </c>
      <c r="K157" s="22" t="s">
        <v>6</v>
      </c>
      <c r="L157" s="28">
        <v>0</v>
      </c>
      <c r="M157" s="23" t="s">
        <v>4179</v>
      </c>
      <c r="N157" s="20" t="s">
        <v>4180</v>
      </c>
      <c r="O157" s="3">
        <v>35366</v>
      </c>
      <c r="P157" s="32" t="s">
        <v>4181</v>
      </c>
      <c r="Q157" s="33">
        <v>0</v>
      </c>
    </row>
    <row r="158" spans="1:17" x14ac:dyDescent="0.3">
      <c r="A158" s="41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7" t="s">
        <v>446</v>
      </c>
      <c r="G158" s="4" t="s">
        <v>4176</v>
      </c>
      <c r="H158" s="18" t="s">
        <v>4182</v>
      </c>
      <c r="I158" s="18">
        <v>0</v>
      </c>
      <c r="J158" s="18" t="s">
        <v>4178</v>
      </c>
      <c r="K158" s="22" t="s">
        <v>606</v>
      </c>
      <c r="L158" s="28">
        <v>0</v>
      </c>
      <c r="M158" s="23" t="s">
        <v>4179</v>
      </c>
      <c r="N158" s="20" t="s">
        <v>4180</v>
      </c>
      <c r="O158" s="3">
        <v>35366</v>
      </c>
      <c r="P158" s="34"/>
      <c r="Q158" s="35"/>
    </row>
    <row r="159" spans="1:17" ht="15" thickBot="1" x14ac:dyDescent="0.35">
      <c r="A159" s="41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7" t="s">
        <v>448</v>
      </c>
      <c r="G159" s="4" t="s">
        <v>4176</v>
      </c>
      <c r="H159" s="18" t="s">
        <v>5471</v>
      </c>
      <c r="I159" s="18" t="s">
        <v>4548</v>
      </c>
      <c r="J159" s="18" t="s">
        <v>4178</v>
      </c>
      <c r="K159" s="22" t="s">
        <v>2</v>
      </c>
      <c r="L159" s="28" t="s">
        <v>4561</v>
      </c>
      <c r="M159" s="23" t="s">
        <v>4179</v>
      </c>
      <c r="N159" s="20" t="s">
        <v>2</v>
      </c>
      <c r="O159" s="3">
        <v>35366</v>
      </c>
      <c r="P159" s="34"/>
      <c r="Q159" s="35"/>
    </row>
    <row r="160" spans="1:17" x14ac:dyDescent="0.3">
      <c r="A160" s="41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6" t="s">
        <v>450</v>
      </c>
      <c r="G160" s="4" t="s">
        <v>4176</v>
      </c>
      <c r="H160" s="18" t="s">
        <v>4183</v>
      </c>
      <c r="I160" s="18" t="s">
        <v>9</v>
      </c>
      <c r="J160" s="18">
        <v>2667</v>
      </c>
      <c r="K160" s="22" t="s">
        <v>606</v>
      </c>
      <c r="L160" s="28">
        <v>0</v>
      </c>
      <c r="M160" s="23" t="s">
        <v>4179</v>
      </c>
      <c r="N160" s="20" t="s">
        <v>4180</v>
      </c>
      <c r="O160" s="3">
        <v>35366</v>
      </c>
      <c r="P160" s="32" t="s">
        <v>4181</v>
      </c>
      <c r="Q160" s="33">
        <v>0</v>
      </c>
    </row>
    <row r="161" spans="1:17" x14ac:dyDescent="0.3">
      <c r="A161" s="41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7" t="s">
        <v>452</v>
      </c>
      <c r="G161" s="4" t="s">
        <v>4176</v>
      </c>
      <c r="H161" s="18" t="s">
        <v>4184</v>
      </c>
      <c r="I161" s="18" t="s">
        <v>10</v>
      </c>
      <c r="J161" s="18">
        <v>2667</v>
      </c>
      <c r="K161" s="22" t="s">
        <v>3147</v>
      </c>
      <c r="L161" s="28">
        <v>0</v>
      </c>
      <c r="M161" s="23" t="s">
        <v>4179</v>
      </c>
      <c r="N161" s="20" t="s">
        <v>4180</v>
      </c>
      <c r="O161" s="3">
        <v>35366</v>
      </c>
      <c r="P161" s="34"/>
      <c r="Q161" s="35"/>
    </row>
    <row r="162" spans="1:17" ht="15" thickBot="1" x14ac:dyDescent="0.35">
      <c r="A162" s="41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7" t="s">
        <v>1993</v>
      </c>
      <c r="G162" s="4" t="s">
        <v>4176</v>
      </c>
      <c r="H162" s="18" t="s">
        <v>5472</v>
      </c>
      <c r="I162" s="18" t="s">
        <v>4548</v>
      </c>
      <c r="J162" s="18">
        <v>2667</v>
      </c>
      <c r="K162" s="22" t="s">
        <v>2</v>
      </c>
      <c r="L162" s="28" t="s">
        <v>4561</v>
      </c>
      <c r="M162" s="23" t="s">
        <v>4179</v>
      </c>
      <c r="N162" s="20" t="s">
        <v>2</v>
      </c>
      <c r="O162" s="3">
        <v>35366</v>
      </c>
      <c r="P162" s="34"/>
      <c r="Q162" s="35"/>
    </row>
    <row r="163" spans="1:17" x14ac:dyDescent="0.3">
      <c r="A163" s="41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6" t="s">
        <v>454</v>
      </c>
      <c r="G163" s="4" t="s">
        <v>4176</v>
      </c>
      <c r="H163" s="18" t="s">
        <v>4185</v>
      </c>
      <c r="I163" s="18">
        <v>0</v>
      </c>
      <c r="J163" s="18">
        <v>2668</v>
      </c>
      <c r="K163" s="22" t="s">
        <v>606</v>
      </c>
      <c r="L163" s="28">
        <v>0</v>
      </c>
      <c r="M163" s="23" t="s">
        <v>4179</v>
      </c>
      <c r="N163" s="20" t="s">
        <v>4180</v>
      </c>
      <c r="O163" s="3">
        <v>35366</v>
      </c>
      <c r="P163" s="32" t="s">
        <v>4181</v>
      </c>
      <c r="Q163" s="33">
        <v>0</v>
      </c>
    </row>
    <row r="164" spans="1:17" x14ac:dyDescent="0.3">
      <c r="A164" s="41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7" t="s">
        <v>456</v>
      </c>
      <c r="G164" s="4" t="s">
        <v>4176</v>
      </c>
      <c r="H164" s="18" t="s">
        <v>4186</v>
      </c>
      <c r="I164" s="18">
        <v>0</v>
      </c>
      <c r="J164" s="18">
        <v>2668</v>
      </c>
      <c r="K164" s="22" t="s">
        <v>6</v>
      </c>
      <c r="L164" s="28">
        <v>0</v>
      </c>
      <c r="M164" s="23" t="s">
        <v>4179</v>
      </c>
      <c r="N164" s="20" t="s">
        <v>4180</v>
      </c>
      <c r="O164" s="3">
        <v>35366</v>
      </c>
      <c r="P164" s="34"/>
      <c r="Q164" s="35"/>
    </row>
    <row r="165" spans="1:17" ht="15" thickBot="1" x14ac:dyDescent="0.35">
      <c r="A165" s="41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7" t="s">
        <v>458</v>
      </c>
      <c r="G165" s="4" t="s">
        <v>4176</v>
      </c>
      <c r="H165" s="18" t="s">
        <v>5473</v>
      </c>
      <c r="I165" s="18" t="s">
        <v>4548</v>
      </c>
      <c r="J165" s="18">
        <v>2668</v>
      </c>
      <c r="K165" s="22" t="s">
        <v>2</v>
      </c>
      <c r="L165" s="28" t="s">
        <v>4561</v>
      </c>
      <c r="M165" s="23" t="s">
        <v>4179</v>
      </c>
      <c r="N165" s="20" t="s">
        <v>2</v>
      </c>
      <c r="O165" s="3">
        <v>35366</v>
      </c>
      <c r="P165" s="34"/>
      <c r="Q165" s="35"/>
    </row>
    <row r="166" spans="1:17" x14ac:dyDescent="0.3">
      <c r="A166" s="41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6" t="s">
        <v>460</v>
      </c>
      <c r="G166" s="4" t="s">
        <v>4176</v>
      </c>
      <c r="H166" s="18" t="s">
        <v>5474</v>
      </c>
      <c r="I166" s="18">
        <v>0</v>
      </c>
      <c r="J166" s="18">
        <v>2669</v>
      </c>
      <c r="K166" s="22" t="s">
        <v>606</v>
      </c>
      <c r="L166" s="28">
        <v>0</v>
      </c>
      <c r="M166" s="23" t="s">
        <v>4179</v>
      </c>
      <c r="N166" s="20" t="s">
        <v>4180</v>
      </c>
      <c r="O166" s="3">
        <v>35366</v>
      </c>
      <c r="P166" s="32" t="s">
        <v>4181</v>
      </c>
      <c r="Q166" s="33">
        <v>0</v>
      </c>
    </row>
    <row r="167" spans="1:17" x14ac:dyDescent="0.3">
      <c r="A167" s="41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7" t="s">
        <v>462</v>
      </c>
      <c r="G167" s="4" t="s">
        <v>4176</v>
      </c>
      <c r="H167" s="18" t="s">
        <v>5475</v>
      </c>
      <c r="I167" s="18">
        <v>0</v>
      </c>
      <c r="J167" s="18">
        <v>2669</v>
      </c>
      <c r="K167" s="22" t="s">
        <v>5</v>
      </c>
      <c r="L167" s="28">
        <v>0</v>
      </c>
      <c r="M167" s="23" t="s">
        <v>4179</v>
      </c>
      <c r="N167" s="20" t="s">
        <v>4187</v>
      </c>
      <c r="O167" s="3">
        <v>35366</v>
      </c>
      <c r="P167" s="34"/>
      <c r="Q167" s="35"/>
    </row>
    <row r="168" spans="1:17" ht="15" thickBot="1" x14ac:dyDescent="0.35">
      <c r="A168" s="41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7" t="s">
        <v>464</v>
      </c>
      <c r="G168" s="4" t="s">
        <v>4176</v>
      </c>
      <c r="H168" s="18" t="s">
        <v>5476</v>
      </c>
      <c r="I168" s="18" t="s">
        <v>4548</v>
      </c>
      <c r="J168" s="18">
        <v>2669</v>
      </c>
      <c r="K168" s="22" t="s">
        <v>2</v>
      </c>
      <c r="L168" s="28" t="s">
        <v>4561</v>
      </c>
      <c r="M168" s="23" t="s">
        <v>4179</v>
      </c>
      <c r="N168" s="20" t="s">
        <v>2</v>
      </c>
      <c r="O168" s="3">
        <v>35366</v>
      </c>
      <c r="P168" s="34"/>
      <c r="Q168" s="35"/>
    </row>
    <row r="169" spans="1:17" x14ac:dyDescent="0.3">
      <c r="A169" s="41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6" t="s">
        <v>466</v>
      </c>
      <c r="G169" s="4" t="s">
        <v>4188</v>
      </c>
      <c r="H169" s="18" t="s">
        <v>4189</v>
      </c>
      <c r="I169" s="18" t="s">
        <v>1735</v>
      </c>
      <c r="J169" s="18" t="s">
        <v>4190</v>
      </c>
      <c r="K169" s="22" t="s">
        <v>117</v>
      </c>
      <c r="L169" s="28">
        <v>0</v>
      </c>
      <c r="M169" s="23" t="s">
        <v>4191</v>
      </c>
      <c r="N169" s="20" t="s">
        <v>4192</v>
      </c>
      <c r="O169" s="3">
        <v>35387</v>
      </c>
      <c r="P169" s="32" t="s">
        <v>4193</v>
      </c>
      <c r="Q169" s="33">
        <v>0</v>
      </c>
    </row>
    <row r="170" spans="1:17" x14ac:dyDescent="0.3">
      <c r="A170" s="41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7" t="s">
        <v>469</v>
      </c>
      <c r="G170" s="4" t="s">
        <v>4188</v>
      </c>
      <c r="H170" s="18" t="s">
        <v>4194</v>
      </c>
      <c r="I170" s="18" t="s">
        <v>1735</v>
      </c>
      <c r="J170" s="18" t="s">
        <v>4190</v>
      </c>
      <c r="K170" s="22" t="s">
        <v>4195</v>
      </c>
      <c r="L170" s="28">
        <v>0</v>
      </c>
      <c r="M170" s="23" t="s">
        <v>4191</v>
      </c>
      <c r="N170" s="20" t="s">
        <v>4192</v>
      </c>
      <c r="O170" s="3">
        <v>35387</v>
      </c>
      <c r="P170" s="34"/>
      <c r="Q170" s="35"/>
    </row>
    <row r="171" spans="1:17" ht="15" thickBot="1" x14ac:dyDescent="0.35">
      <c r="A171" s="41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7" t="s">
        <v>471</v>
      </c>
      <c r="G171" s="4" t="s">
        <v>4188</v>
      </c>
      <c r="H171" s="18" t="s">
        <v>5477</v>
      </c>
      <c r="I171" s="18" t="s">
        <v>4548</v>
      </c>
      <c r="J171" s="18" t="s">
        <v>4190</v>
      </c>
      <c r="K171" s="22" t="s">
        <v>2</v>
      </c>
      <c r="L171" s="28" t="s">
        <v>4561</v>
      </c>
      <c r="M171" s="23" t="s">
        <v>4191</v>
      </c>
      <c r="N171" s="20" t="s">
        <v>2</v>
      </c>
      <c r="O171" s="3">
        <v>35387</v>
      </c>
      <c r="P171" s="34"/>
      <c r="Q171" s="35"/>
    </row>
    <row r="172" spans="1:17" x14ac:dyDescent="0.3">
      <c r="A172" s="41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6" t="s">
        <v>473</v>
      </c>
      <c r="G172" s="4" t="s">
        <v>4196</v>
      </c>
      <c r="H172" s="18" t="s">
        <v>4197</v>
      </c>
      <c r="I172" s="18" t="s">
        <v>13</v>
      </c>
      <c r="J172" s="18" t="s">
        <v>4198</v>
      </c>
      <c r="K172" s="22" t="s">
        <v>28</v>
      </c>
      <c r="L172" s="28">
        <v>0</v>
      </c>
      <c r="M172" s="23" t="s">
        <v>4191</v>
      </c>
      <c r="N172" s="20" t="s">
        <v>4192</v>
      </c>
      <c r="O172" s="3">
        <v>35387</v>
      </c>
      <c r="P172" s="32" t="s">
        <v>4199</v>
      </c>
      <c r="Q172" s="33">
        <v>0</v>
      </c>
    </row>
    <row r="173" spans="1:17" x14ac:dyDescent="0.3">
      <c r="A173" s="41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7" t="s">
        <v>476</v>
      </c>
      <c r="G173" s="4" t="s">
        <v>4196</v>
      </c>
      <c r="H173" s="18" t="s">
        <v>4200</v>
      </c>
      <c r="I173" s="18" t="s">
        <v>14</v>
      </c>
      <c r="J173" s="18" t="s">
        <v>4198</v>
      </c>
      <c r="K173" s="22" t="s">
        <v>2330</v>
      </c>
      <c r="L173" s="28">
        <v>0</v>
      </c>
      <c r="M173" s="23" t="s">
        <v>4191</v>
      </c>
      <c r="N173" s="20" t="s">
        <v>4192</v>
      </c>
      <c r="O173" s="3">
        <v>35387</v>
      </c>
      <c r="P173" s="34"/>
      <c r="Q173" s="35"/>
    </row>
    <row r="174" spans="1:17" ht="15" thickBot="1" x14ac:dyDescent="0.35">
      <c r="A174" s="41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7" t="s">
        <v>478</v>
      </c>
      <c r="G174" s="4" t="s">
        <v>4196</v>
      </c>
      <c r="H174" s="18" t="s">
        <v>5478</v>
      </c>
      <c r="I174" s="18" t="s">
        <v>4548</v>
      </c>
      <c r="J174" s="18" t="s">
        <v>4198</v>
      </c>
      <c r="K174" s="22" t="s">
        <v>2</v>
      </c>
      <c r="L174" s="28" t="s">
        <v>4561</v>
      </c>
      <c r="M174" s="23" t="s">
        <v>4191</v>
      </c>
      <c r="N174" s="20" t="s">
        <v>2</v>
      </c>
      <c r="O174" s="3">
        <v>35387</v>
      </c>
      <c r="P174" s="34"/>
      <c r="Q174" s="35"/>
    </row>
    <row r="175" spans="1:17" x14ac:dyDescent="0.3">
      <c r="A175" s="41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6" t="s">
        <v>480</v>
      </c>
      <c r="G175" s="4" t="s">
        <v>4196</v>
      </c>
      <c r="H175" s="18" t="s">
        <v>4201</v>
      </c>
      <c r="I175" s="18">
        <v>0</v>
      </c>
      <c r="J175" s="18">
        <v>2672</v>
      </c>
      <c r="K175" s="22" t="s">
        <v>6</v>
      </c>
      <c r="L175" s="28">
        <v>0</v>
      </c>
      <c r="M175" s="23" t="s">
        <v>4191</v>
      </c>
      <c r="N175" s="20" t="s">
        <v>4192</v>
      </c>
      <c r="O175" s="3">
        <v>35387</v>
      </c>
      <c r="P175" s="32" t="s">
        <v>4199</v>
      </c>
      <c r="Q175" s="33">
        <v>0</v>
      </c>
    </row>
    <row r="176" spans="1:17" x14ac:dyDescent="0.3">
      <c r="A176" s="41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7" t="s">
        <v>483</v>
      </c>
      <c r="G176" s="4" t="s">
        <v>4196</v>
      </c>
      <c r="H176" s="18" t="s">
        <v>4202</v>
      </c>
      <c r="I176" s="18">
        <v>0</v>
      </c>
      <c r="J176" s="18">
        <v>2672</v>
      </c>
      <c r="K176" s="22" t="s">
        <v>2</v>
      </c>
      <c r="L176" s="28" t="s">
        <v>1</v>
      </c>
      <c r="M176" s="23" t="s">
        <v>4191</v>
      </c>
      <c r="N176" s="20" t="s">
        <v>2</v>
      </c>
      <c r="O176" s="3">
        <v>35387</v>
      </c>
      <c r="P176" s="34"/>
      <c r="Q176" s="35"/>
    </row>
    <row r="177" spans="1:17" ht="15" thickBot="1" x14ac:dyDescent="0.35">
      <c r="A177" s="41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7" t="s">
        <v>485</v>
      </c>
      <c r="G177" s="4" t="s">
        <v>4196</v>
      </c>
      <c r="H177" s="18" t="s">
        <v>5479</v>
      </c>
      <c r="I177" s="18" t="s">
        <v>4548</v>
      </c>
      <c r="J177" s="18">
        <v>2672</v>
      </c>
      <c r="K177" s="22" t="s">
        <v>2</v>
      </c>
      <c r="L177" s="28" t="s">
        <v>4561</v>
      </c>
      <c r="M177" s="23" t="s">
        <v>4191</v>
      </c>
      <c r="N177" s="20" t="s">
        <v>2</v>
      </c>
      <c r="O177" s="3">
        <v>35387</v>
      </c>
      <c r="P177" s="34"/>
      <c r="Q177" s="35"/>
    </row>
    <row r="178" spans="1:17" x14ac:dyDescent="0.3">
      <c r="A178" s="41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6" t="s">
        <v>487</v>
      </c>
      <c r="G178" s="4" t="s">
        <v>4196</v>
      </c>
      <c r="H178" s="18" t="s">
        <v>5480</v>
      </c>
      <c r="I178" s="18">
        <v>0</v>
      </c>
      <c r="J178" s="18">
        <v>2673</v>
      </c>
      <c r="K178" s="22" t="s">
        <v>28</v>
      </c>
      <c r="L178" s="28">
        <v>0</v>
      </c>
      <c r="M178" s="23" t="s">
        <v>4191</v>
      </c>
      <c r="N178" s="20" t="s">
        <v>4192</v>
      </c>
      <c r="O178" s="3">
        <v>35387</v>
      </c>
      <c r="P178" s="32" t="s">
        <v>4199</v>
      </c>
      <c r="Q178" s="33">
        <v>0</v>
      </c>
    </row>
    <row r="179" spans="1:17" x14ac:dyDescent="0.3">
      <c r="A179" s="41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7" t="s">
        <v>488</v>
      </c>
      <c r="G179" s="4" t="s">
        <v>4196</v>
      </c>
      <c r="H179" s="18" t="s">
        <v>4203</v>
      </c>
      <c r="I179" s="18">
        <v>0</v>
      </c>
      <c r="J179" s="18">
        <v>2673</v>
      </c>
      <c r="K179" s="22" t="s">
        <v>2</v>
      </c>
      <c r="L179" s="28" t="s">
        <v>1</v>
      </c>
      <c r="M179" s="23" t="s">
        <v>4191</v>
      </c>
      <c r="N179" s="20" t="s">
        <v>2</v>
      </c>
      <c r="O179" s="3">
        <v>35387</v>
      </c>
      <c r="P179" s="34"/>
      <c r="Q179" s="35"/>
    </row>
    <row r="180" spans="1:17" ht="15" thickBot="1" x14ac:dyDescent="0.35">
      <c r="A180" s="41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7" t="s">
        <v>867</v>
      </c>
      <c r="G180" s="4" t="s">
        <v>4196</v>
      </c>
      <c r="H180" s="18" t="s">
        <v>5481</v>
      </c>
      <c r="I180" s="18" t="s">
        <v>4548</v>
      </c>
      <c r="J180" s="18">
        <v>2673</v>
      </c>
      <c r="K180" s="22" t="s">
        <v>2</v>
      </c>
      <c r="L180" s="28" t="s">
        <v>4561</v>
      </c>
      <c r="M180" s="23" t="s">
        <v>4191</v>
      </c>
      <c r="N180" s="20" t="s">
        <v>2</v>
      </c>
      <c r="O180" s="3">
        <v>35387</v>
      </c>
      <c r="P180" s="34"/>
      <c r="Q180" s="35"/>
    </row>
    <row r="181" spans="1:17" x14ac:dyDescent="0.3">
      <c r="A181" s="41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6" t="s">
        <v>490</v>
      </c>
      <c r="G181" s="4" t="s">
        <v>4196</v>
      </c>
      <c r="H181" s="18" t="s">
        <v>4204</v>
      </c>
      <c r="I181" s="18">
        <v>0</v>
      </c>
      <c r="J181" s="18">
        <v>2674</v>
      </c>
      <c r="K181" s="22" t="s">
        <v>8</v>
      </c>
      <c r="L181" s="28">
        <v>0</v>
      </c>
      <c r="M181" s="23" t="s">
        <v>4191</v>
      </c>
      <c r="N181" s="20" t="s">
        <v>4192</v>
      </c>
      <c r="O181" s="3">
        <v>35387</v>
      </c>
      <c r="P181" s="32" t="s">
        <v>4199</v>
      </c>
      <c r="Q181" s="33">
        <v>0</v>
      </c>
    </row>
    <row r="182" spans="1:17" x14ac:dyDescent="0.3">
      <c r="A182" s="41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7" t="s">
        <v>492</v>
      </c>
      <c r="G182" s="4" t="s">
        <v>4196</v>
      </c>
      <c r="H182" s="18" t="s">
        <v>4205</v>
      </c>
      <c r="I182" s="18">
        <v>0</v>
      </c>
      <c r="J182" s="18">
        <v>2674</v>
      </c>
      <c r="K182" s="22" t="s">
        <v>2</v>
      </c>
      <c r="L182" s="28" t="s">
        <v>1</v>
      </c>
      <c r="M182" s="23" t="s">
        <v>4191</v>
      </c>
      <c r="N182" s="20" t="s">
        <v>2</v>
      </c>
      <c r="O182" s="3">
        <v>35387</v>
      </c>
      <c r="P182" s="34"/>
      <c r="Q182" s="35"/>
    </row>
    <row r="183" spans="1:17" ht="15" thickBot="1" x14ac:dyDescent="0.35">
      <c r="A183" s="41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7" t="s">
        <v>494</v>
      </c>
      <c r="G183" s="4" t="s">
        <v>4196</v>
      </c>
      <c r="H183" s="18" t="s">
        <v>5482</v>
      </c>
      <c r="I183" s="18" t="s">
        <v>4548</v>
      </c>
      <c r="J183" s="18">
        <v>2674</v>
      </c>
      <c r="K183" s="22" t="s">
        <v>2</v>
      </c>
      <c r="L183" s="28" t="s">
        <v>4561</v>
      </c>
      <c r="M183" s="23" t="s">
        <v>4191</v>
      </c>
      <c r="N183" s="20" t="s">
        <v>2</v>
      </c>
      <c r="O183" s="3">
        <v>35387</v>
      </c>
      <c r="P183" s="34"/>
      <c r="Q183" s="35"/>
    </row>
    <row r="184" spans="1:17" x14ac:dyDescent="0.3">
      <c r="A184" s="41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6" t="s">
        <v>495</v>
      </c>
      <c r="G184" s="4" t="s">
        <v>4196</v>
      </c>
      <c r="H184" s="18" t="s">
        <v>4206</v>
      </c>
      <c r="I184" s="18">
        <v>0</v>
      </c>
      <c r="J184" s="18">
        <v>2675</v>
      </c>
      <c r="K184" s="22" t="s">
        <v>6</v>
      </c>
      <c r="L184" s="28">
        <v>0</v>
      </c>
      <c r="M184" s="23" t="s">
        <v>4191</v>
      </c>
      <c r="N184" s="20" t="s">
        <v>4192</v>
      </c>
      <c r="O184" s="3">
        <v>35387</v>
      </c>
      <c r="P184" s="32" t="s">
        <v>4199</v>
      </c>
      <c r="Q184" s="33">
        <v>0</v>
      </c>
    </row>
    <row r="185" spans="1:17" x14ac:dyDescent="0.3">
      <c r="A185" s="41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7" t="s">
        <v>498</v>
      </c>
      <c r="G185" s="4" t="s">
        <v>4196</v>
      </c>
      <c r="H185" s="18" t="s">
        <v>4207</v>
      </c>
      <c r="I185" s="18">
        <v>0</v>
      </c>
      <c r="J185" s="18">
        <v>2675</v>
      </c>
      <c r="K185" s="22" t="s">
        <v>2</v>
      </c>
      <c r="L185" s="28" t="s">
        <v>1</v>
      </c>
      <c r="M185" s="23" t="s">
        <v>4191</v>
      </c>
      <c r="N185" s="20" t="s">
        <v>2</v>
      </c>
      <c r="O185" s="3">
        <v>35387</v>
      </c>
      <c r="P185" s="34"/>
      <c r="Q185" s="35"/>
    </row>
    <row r="186" spans="1:17" ht="15" thickBot="1" x14ac:dyDescent="0.35">
      <c r="A186" s="41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7" t="s">
        <v>500</v>
      </c>
      <c r="G186" s="4" t="s">
        <v>4196</v>
      </c>
      <c r="H186" s="18" t="s">
        <v>5483</v>
      </c>
      <c r="I186" s="18" t="s">
        <v>4548</v>
      </c>
      <c r="J186" s="18">
        <v>2675</v>
      </c>
      <c r="K186" s="22" t="s">
        <v>2</v>
      </c>
      <c r="L186" s="28" t="s">
        <v>4561</v>
      </c>
      <c r="M186" s="23" t="s">
        <v>4191</v>
      </c>
      <c r="N186" s="20" t="s">
        <v>2</v>
      </c>
      <c r="O186" s="3">
        <v>35387</v>
      </c>
      <c r="P186" s="34"/>
      <c r="Q186" s="35"/>
    </row>
    <row r="187" spans="1:17" x14ac:dyDescent="0.3">
      <c r="A187" s="41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6" t="s">
        <v>880</v>
      </c>
      <c r="G187" s="4" t="s">
        <v>4196</v>
      </c>
      <c r="H187" s="18" t="s">
        <v>4208</v>
      </c>
      <c r="I187" s="18">
        <v>0</v>
      </c>
      <c r="J187" s="18">
        <v>2676</v>
      </c>
      <c r="K187" s="22" t="s">
        <v>8</v>
      </c>
      <c r="L187" s="28">
        <v>0</v>
      </c>
      <c r="M187" s="23" t="s">
        <v>4191</v>
      </c>
      <c r="N187" s="20" t="s">
        <v>4192</v>
      </c>
      <c r="O187" s="3">
        <v>35387</v>
      </c>
      <c r="P187" s="32" t="s">
        <v>4199</v>
      </c>
      <c r="Q187" s="33">
        <v>0</v>
      </c>
    </row>
    <row r="188" spans="1:17" x14ac:dyDescent="0.3">
      <c r="A188" s="41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7" t="s">
        <v>881</v>
      </c>
      <c r="G188" s="4" t="s">
        <v>4196</v>
      </c>
      <c r="H188" s="18" t="s">
        <v>4209</v>
      </c>
      <c r="I188" s="18">
        <v>0</v>
      </c>
      <c r="J188" s="18">
        <v>2676</v>
      </c>
      <c r="K188" s="22" t="s">
        <v>2</v>
      </c>
      <c r="L188" s="28" t="s">
        <v>1</v>
      </c>
      <c r="M188" s="23" t="s">
        <v>4191</v>
      </c>
      <c r="N188" s="20" t="s">
        <v>2</v>
      </c>
      <c r="O188" s="3">
        <v>35387</v>
      </c>
      <c r="P188" s="34"/>
      <c r="Q188" s="35"/>
    </row>
    <row r="189" spans="1:17" ht="15" thickBot="1" x14ac:dyDescent="0.35">
      <c r="A189" s="41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7" t="s">
        <v>882</v>
      </c>
      <c r="G189" s="4" t="s">
        <v>4196</v>
      </c>
      <c r="H189" s="18" t="s">
        <v>5484</v>
      </c>
      <c r="I189" s="18" t="s">
        <v>4548</v>
      </c>
      <c r="J189" s="18">
        <v>2676</v>
      </c>
      <c r="K189" s="22" t="s">
        <v>2</v>
      </c>
      <c r="L189" s="28" t="s">
        <v>4561</v>
      </c>
      <c r="M189" s="23" t="s">
        <v>4191</v>
      </c>
      <c r="N189" s="20" t="s">
        <v>2</v>
      </c>
      <c r="O189" s="3">
        <v>35387</v>
      </c>
      <c r="P189" s="34"/>
      <c r="Q189" s="35"/>
    </row>
    <row r="190" spans="1:17" x14ac:dyDescent="0.3">
      <c r="A190" s="41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6" t="s">
        <v>883</v>
      </c>
      <c r="G190" s="4" t="s">
        <v>4196</v>
      </c>
      <c r="H190" s="18" t="s">
        <v>4210</v>
      </c>
      <c r="I190" s="18">
        <v>0</v>
      </c>
      <c r="J190" s="18">
        <v>2677</v>
      </c>
      <c r="K190" s="22" t="s">
        <v>117</v>
      </c>
      <c r="L190" s="28">
        <v>0</v>
      </c>
      <c r="M190" s="23" t="s">
        <v>4191</v>
      </c>
      <c r="N190" s="20" t="s">
        <v>4192</v>
      </c>
      <c r="O190" s="3">
        <v>35387</v>
      </c>
      <c r="P190" s="32" t="s">
        <v>4199</v>
      </c>
      <c r="Q190" s="33">
        <v>0</v>
      </c>
    </row>
    <row r="191" spans="1:17" x14ac:dyDescent="0.3">
      <c r="A191" s="41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7" t="s">
        <v>889</v>
      </c>
      <c r="G191" s="4" t="s">
        <v>4196</v>
      </c>
      <c r="H191" s="18" t="s">
        <v>4211</v>
      </c>
      <c r="I191" s="18">
        <v>0</v>
      </c>
      <c r="J191" s="18">
        <v>2677</v>
      </c>
      <c r="K191" s="22" t="s">
        <v>2</v>
      </c>
      <c r="L191" s="28" t="s">
        <v>1</v>
      </c>
      <c r="M191" s="23" t="s">
        <v>4191</v>
      </c>
      <c r="N191" s="20" t="s">
        <v>2</v>
      </c>
      <c r="O191" s="3">
        <v>35387</v>
      </c>
      <c r="P191" s="34"/>
      <c r="Q191" s="35"/>
    </row>
    <row r="192" spans="1:17" ht="15" thickBot="1" x14ac:dyDescent="0.35">
      <c r="A192" s="41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7" t="s">
        <v>891</v>
      </c>
      <c r="G192" s="4" t="s">
        <v>4196</v>
      </c>
      <c r="H192" s="18" t="s">
        <v>5485</v>
      </c>
      <c r="I192" s="18" t="s">
        <v>4548</v>
      </c>
      <c r="J192" s="18">
        <v>2677</v>
      </c>
      <c r="K192" s="22" t="s">
        <v>2</v>
      </c>
      <c r="L192" s="28" t="s">
        <v>4561</v>
      </c>
      <c r="M192" s="23" t="s">
        <v>4191</v>
      </c>
      <c r="N192" s="20" t="s">
        <v>2</v>
      </c>
      <c r="O192" s="3">
        <v>35387</v>
      </c>
      <c r="P192" s="34"/>
      <c r="Q192" s="35"/>
    </row>
    <row r="193" spans="1:17" x14ac:dyDescent="0.3">
      <c r="A193" s="41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6" t="s">
        <v>892</v>
      </c>
      <c r="G193" s="4" t="s">
        <v>4196</v>
      </c>
      <c r="H193" s="18" t="s">
        <v>4212</v>
      </c>
      <c r="I193" s="18" t="s">
        <v>10</v>
      </c>
      <c r="J193" s="18">
        <v>2678</v>
      </c>
      <c r="K193" s="22" t="s">
        <v>8</v>
      </c>
      <c r="L193" s="28">
        <v>0</v>
      </c>
      <c r="M193" s="23" t="s">
        <v>4191</v>
      </c>
      <c r="N193" s="20" t="s">
        <v>4192</v>
      </c>
      <c r="O193" s="3">
        <v>35387</v>
      </c>
      <c r="P193" s="32" t="s">
        <v>4199</v>
      </c>
      <c r="Q193" s="33">
        <v>0</v>
      </c>
    </row>
    <row r="194" spans="1:17" x14ac:dyDescent="0.3">
      <c r="A194" s="41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7" t="s">
        <v>895</v>
      </c>
      <c r="G194" s="4" t="s">
        <v>4196</v>
      </c>
      <c r="H194" s="18" t="s">
        <v>4213</v>
      </c>
      <c r="I194" s="18" t="s">
        <v>9</v>
      </c>
      <c r="J194" s="18">
        <v>2678</v>
      </c>
      <c r="K194" s="22" t="s">
        <v>621</v>
      </c>
      <c r="L194" s="28">
        <v>0</v>
      </c>
      <c r="M194" s="23" t="s">
        <v>4191</v>
      </c>
      <c r="N194" s="20" t="s">
        <v>621</v>
      </c>
      <c r="O194" s="3">
        <v>35387</v>
      </c>
      <c r="P194" s="34"/>
      <c r="Q194" s="35"/>
    </row>
    <row r="195" spans="1:17" ht="15" thickBot="1" x14ac:dyDescent="0.35">
      <c r="A195" s="41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7" t="s">
        <v>897</v>
      </c>
      <c r="G195" s="4" t="s">
        <v>4196</v>
      </c>
      <c r="H195" s="18" t="s">
        <v>5486</v>
      </c>
      <c r="I195" s="18" t="s">
        <v>4548</v>
      </c>
      <c r="J195" s="18">
        <v>2678</v>
      </c>
      <c r="K195" s="22" t="s">
        <v>2</v>
      </c>
      <c r="L195" s="28" t="s">
        <v>4561</v>
      </c>
      <c r="M195" s="23" t="s">
        <v>4191</v>
      </c>
      <c r="N195" s="20" t="s">
        <v>2</v>
      </c>
      <c r="O195" s="3">
        <v>35387</v>
      </c>
      <c r="P195" s="34"/>
      <c r="Q195" s="35"/>
    </row>
    <row r="196" spans="1:17" x14ac:dyDescent="0.3">
      <c r="A196" s="41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6" t="s">
        <v>899</v>
      </c>
      <c r="G196" s="4" t="s">
        <v>4196</v>
      </c>
      <c r="H196" s="18" t="s">
        <v>4214</v>
      </c>
      <c r="I196" s="18">
        <v>0</v>
      </c>
      <c r="J196" s="18">
        <v>2679</v>
      </c>
      <c r="K196" s="22" t="s">
        <v>6</v>
      </c>
      <c r="L196" s="28">
        <v>0</v>
      </c>
      <c r="M196" s="23" t="s">
        <v>4191</v>
      </c>
      <c r="N196" s="20" t="s">
        <v>4192</v>
      </c>
      <c r="O196" s="3">
        <v>35387</v>
      </c>
      <c r="P196" s="32" t="s">
        <v>4199</v>
      </c>
      <c r="Q196" s="33">
        <v>0</v>
      </c>
    </row>
    <row r="197" spans="1:17" x14ac:dyDescent="0.3">
      <c r="A197" s="41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7" t="s">
        <v>906</v>
      </c>
      <c r="G197" s="4" t="s">
        <v>4196</v>
      </c>
      <c r="H197" s="18" t="s">
        <v>4215</v>
      </c>
      <c r="I197" s="18">
        <v>0</v>
      </c>
      <c r="J197" s="18">
        <v>2679</v>
      </c>
      <c r="K197" s="22" t="s">
        <v>621</v>
      </c>
      <c r="L197" s="28">
        <v>0</v>
      </c>
      <c r="M197" s="23" t="s">
        <v>4191</v>
      </c>
      <c r="N197" s="20" t="s">
        <v>621</v>
      </c>
      <c r="O197" s="3">
        <v>35387</v>
      </c>
      <c r="P197" s="34"/>
      <c r="Q197" s="35"/>
    </row>
    <row r="198" spans="1:17" ht="15" thickBot="1" x14ac:dyDescent="0.35">
      <c r="A198" s="41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7" t="s">
        <v>908</v>
      </c>
      <c r="G198" s="4" t="s">
        <v>4196</v>
      </c>
      <c r="H198" s="18" t="s">
        <v>5487</v>
      </c>
      <c r="I198" s="18" t="s">
        <v>4548</v>
      </c>
      <c r="J198" s="18">
        <v>2679</v>
      </c>
      <c r="K198" s="22" t="s">
        <v>2</v>
      </c>
      <c r="L198" s="28" t="s">
        <v>4561</v>
      </c>
      <c r="M198" s="23" t="s">
        <v>4191</v>
      </c>
      <c r="N198" s="20" t="s">
        <v>2</v>
      </c>
      <c r="O198" s="3">
        <v>35387</v>
      </c>
      <c r="P198" s="34"/>
      <c r="Q198" s="35"/>
    </row>
    <row r="199" spans="1:17" x14ac:dyDescent="0.3">
      <c r="A199" s="41" t="s">
        <v>4513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6" t="s">
        <v>911</v>
      </c>
      <c r="G199" s="4" t="s">
        <v>4216</v>
      </c>
      <c r="H199" s="18" t="s">
        <v>4217</v>
      </c>
      <c r="I199" s="18">
        <v>0</v>
      </c>
      <c r="J199" s="18" t="s">
        <v>4218</v>
      </c>
      <c r="K199" s="22" t="s">
        <v>2</v>
      </c>
      <c r="L199" s="28" t="s">
        <v>1141</v>
      </c>
      <c r="M199" s="23" t="s">
        <v>4191</v>
      </c>
      <c r="N199" s="20" t="s">
        <v>2</v>
      </c>
      <c r="O199" s="3">
        <v>35387</v>
      </c>
      <c r="P199" s="32" t="s">
        <v>4199</v>
      </c>
      <c r="Q199" s="33">
        <v>0</v>
      </c>
    </row>
    <row r="200" spans="1:17" x14ac:dyDescent="0.3">
      <c r="A200" s="41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7" t="s">
        <v>919</v>
      </c>
      <c r="G200" s="4" t="s">
        <v>4216</v>
      </c>
      <c r="H200" s="18" t="s">
        <v>4219</v>
      </c>
      <c r="I200" s="18">
        <v>0</v>
      </c>
      <c r="J200" s="18" t="s">
        <v>4220</v>
      </c>
      <c r="K200" s="22" t="s">
        <v>2</v>
      </c>
      <c r="L200" s="28" t="s">
        <v>1141</v>
      </c>
      <c r="M200" s="23" t="s">
        <v>4191</v>
      </c>
      <c r="N200" s="20" t="s">
        <v>2</v>
      </c>
      <c r="O200" s="3">
        <v>35387</v>
      </c>
      <c r="P200" s="34"/>
      <c r="Q200" s="35"/>
    </row>
    <row r="201" spans="1:17" ht="15" thickBot="1" x14ac:dyDescent="0.35">
      <c r="A201" s="41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7" t="s">
        <v>921</v>
      </c>
      <c r="G201" s="4" t="s">
        <v>4216</v>
      </c>
      <c r="H201" s="18" t="s">
        <v>4221</v>
      </c>
      <c r="I201" s="18">
        <v>0</v>
      </c>
      <c r="J201" s="18" t="s">
        <v>4222</v>
      </c>
      <c r="K201" s="22" t="s">
        <v>2</v>
      </c>
      <c r="L201" s="28" t="s">
        <v>1141</v>
      </c>
      <c r="M201" s="23" t="s">
        <v>4191</v>
      </c>
      <c r="N201" s="20" t="s">
        <v>2</v>
      </c>
      <c r="O201" s="3">
        <v>35387</v>
      </c>
      <c r="P201" s="34"/>
      <c r="Q201" s="35"/>
    </row>
    <row r="202" spans="1:17" x14ac:dyDescent="0.3">
      <c r="A202" s="41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6" t="s">
        <v>924</v>
      </c>
      <c r="G202" s="4" t="s">
        <v>4216</v>
      </c>
      <c r="H202" s="18" t="s">
        <v>4223</v>
      </c>
      <c r="I202" s="18">
        <v>0</v>
      </c>
      <c r="J202" s="18" t="s">
        <v>4224</v>
      </c>
      <c r="K202" s="22" t="s">
        <v>28</v>
      </c>
      <c r="L202" s="28">
        <v>0</v>
      </c>
      <c r="M202" s="23" t="s">
        <v>4191</v>
      </c>
      <c r="N202" s="20" t="s">
        <v>621</v>
      </c>
      <c r="O202" s="3">
        <v>35387</v>
      </c>
      <c r="P202" s="32" t="s">
        <v>4199</v>
      </c>
      <c r="Q202" s="33">
        <v>0</v>
      </c>
    </row>
    <row r="203" spans="1:17" x14ac:dyDescent="0.3">
      <c r="A203" s="41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7" t="s">
        <v>1549</v>
      </c>
      <c r="G203" s="4" t="s">
        <v>4216</v>
      </c>
      <c r="H203" s="18" t="s">
        <v>4225</v>
      </c>
      <c r="I203" s="18">
        <v>0</v>
      </c>
      <c r="J203" s="18" t="s">
        <v>4226</v>
      </c>
      <c r="K203" s="22" t="s">
        <v>28</v>
      </c>
      <c r="L203" s="28">
        <v>0</v>
      </c>
      <c r="M203" s="23" t="s">
        <v>4191</v>
      </c>
      <c r="N203" s="20" t="s">
        <v>4192</v>
      </c>
      <c r="O203" s="3">
        <v>35387</v>
      </c>
      <c r="P203" s="34"/>
      <c r="Q203" s="35"/>
    </row>
    <row r="204" spans="1:17" ht="15" thickBot="1" x14ac:dyDescent="0.35">
      <c r="A204" s="41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7" t="s">
        <v>1550</v>
      </c>
      <c r="G204" s="4" t="s">
        <v>4216</v>
      </c>
      <c r="H204" s="18" t="s">
        <v>4227</v>
      </c>
      <c r="I204" s="18">
        <v>0</v>
      </c>
      <c r="J204" s="18" t="s">
        <v>4228</v>
      </c>
      <c r="K204" s="22" t="s">
        <v>28</v>
      </c>
      <c r="L204" s="28">
        <v>0</v>
      </c>
      <c r="M204" s="23" t="s">
        <v>4191</v>
      </c>
      <c r="N204" s="20" t="s">
        <v>4192</v>
      </c>
      <c r="O204" s="3">
        <v>35387</v>
      </c>
      <c r="P204" s="34"/>
      <c r="Q204" s="35"/>
    </row>
    <row r="205" spans="1:17" x14ac:dyDescent="0.3">
      <c r="A205" s="41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6" t="s">
        <v>926</v>
      </c>
      <c r="G205" s="4" t="s">
        <v>4229</v>
      </c>
      <c r="H205" s="18" t="s">
        <v>4230</v>
      </c>
      <c r="I205" s="18">
        <v>0</v>
      </c>
      <c r="J205" s="18" t="s">
        <v>4231</v>
      </c>
      <c r="K205" s="22" t="s">
        <v>2</v>
      </c>
      <c r="L205" s="28" t="s">
        <v>1141</v>
      </c>
      <c r="M205" s="23" t="s">
        <v>4191</v>
      </c>
      <c r="N205" s="20" t="s">
        <v>2</v>
      </c>
      <c r="O205" s="3">
        <v>35387</v>
      </c>
      <c r="P205" s="32" t="s">
        <v>4199</v>
      </c>
      <c r="Q205" s="33">
        <v>0</v>
      </c>
    </row>
    <row r="206" spans="1:17" x14ac:dyDescent="0.3">
      <c r="A206" s="41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7" t="s">
        <v>929</v>
      </c>
      <c r="G206" s="4" t="s">
        <v>4229</v>
      </c>
      <c r="H206" s="18" t="s">
        <v>4232</v>
      </c>
      <c r="I206" s="18">
        <v>0</v>
      </c>
      <c r="J206" s="18" t="s">
        <v>4233</v>
      </c>
      <c r="K206" s="22" t="s">
        <v>28</v>
      </c>
      <c r="L206" s="28">
        <v>0</v>
      </c>
      <c r="M206" s="23" t="s">
        <v>4191</v>
      </c>
      <c r="N206" s="20" t="s">
        <v>4192</v>
      </c>
      <c r="O206" s="3">
        <v>35387</v>
      </c>
      <c r="P206" s="34"/>
      <c r="Q206" s="35"/>
    </row>
    <row r="207" spans="1:17" ht="15" thickBot="1" x14ac:dyDescent="0.35">
      <c r="A207" s="41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7" t="s">
        <v>932</v>
      </c>
      <c r="G207" s="4" t="s">
        <v>4229</v>
      </c>
      <c r="H207" s="18" t="s">
        <v>4234</v>
      </c>
      <c r="I207" s="18">
        <v>0</v>
      </c>
      <c r="J207" s="18" t="s">
        <v>4233</v>
      </c>
      <c r="K207" s="22" t="s">
        <v>2</v>
      </c>
      <c r="L207" s="28" t="s">
        <v>1</v>
      </c>
      <c r="M207" s="23" t="s">
        <v>4191</v>
      </c>
      <c r="N207" s="20" t="s">
        <v>2</v>
      </c>
      <c r="O207" s="3">
        <v>35387</v>
      </c>
      <c r="P207" s="34"/>
      <c r="Q207" s="35"/>
    </row>
    <row r="208" spans="1:17" x14ac:dyDescent="0.3">
      <c r="A208" s="41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6" t="s">
        <v>933</v>
      </c>
      <c r="G208" s="4" t="s">
        <v>4229</v>
      </c>
      <c r="H208" s="18" t="s">
        <v>4235</v>
      </c>
      <c r="I208" s="18">
        <v>0</v>
      </c>
      <c r="J208" s="18" t="s">
        <v>4236</v>
      </c>
      <c r="K208" s="22" t="s">
        <v>2</v>
      </c>
      <c r="L208" s="28" t="s">
        <v>1141</v>
      </c>
      <c r="M208" s="23" t="s">
        <v>4191</v>
      </c>
      <c r="N208" s="20" t="s">
        <v>2</v>
      </c>
      <c r="O208" s="3">
        <v>35387</v>
      </c>
      <c r="P208" s="32" t="s">
        <v>4199</v>
      </c>
      <c r="Q208" s="33">
        <v>0</v>
      </c>
    </row>
    <row r="209" spans="1:17" x14ac:dyDescent="0.3">
      <c r="A209" s="41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7" t="s">
        <v>935</v>
      </c>
      <c r="G209" s="4" t="s">
        <v>4229</v>
      </c>
      <c r="H209" s="18" t="s">
        <v>4237</v>
      </c>
      <c r="I209" s="18">
        <v>0</v>
      </c>
      <c r="J209" s="18" t="s">
        <v>4238</v>
      </c>
      <c r="K209" s="22" t="s">
        <v>2</v>
      </c>
      <c r="L209" s="28" t="s">
        <v>1141</v>
      </c>
      <c r="M209" s="23" t="s">
        <v>4191</v>
      </c>
      <c r="N209" s="20" t="s">
        <v>2</v>
      </c>
      <c r="O209" s="3">
        <v>35387</v>
      </c>
      <c r="P209" s="34"/>
      <c r="Q209" s="35"/>
    </row>
    <row r="210" spans="1:17" ht="15" thickBot="1" x14ac:dyDescent="0.35">
      <c r="A210" s="41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7" t="s">
        <v>937</v>
      </c>
      <c r="G210" s="4" t="s">
        <v>4229</v>
      </c>
      <c r="H210" s="18" t="s">
        <v>4239</v>
      </c>
      <c r="I210" s="18">
        <v>0</v>
      </c>
      <c r="J210" s="18" t="s">
        <v>4238</v>
      </c>
      <c r="K210" s="22" t="s">
        <v>2</v>
      </c>
      <c r="L210" s="28" t="s">
        <v>1</v>
      </c>
      <c r="M210" s="23" t="s">
        <v>4191</v>
      </c>
      <c r="N210" s="20" t="s">
        <v>2</v>
      </c>
      <c r="O210" s="3">
        <v>35387</v>
      </c>
      <c r="P210" s="34"/>
      <c r="Q210" s="35"/>
    </row>
    <row r="211" spans="1:17" x14ac:dyDescent="0.3">
      <c r="A211" s="41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6" t="s">
        <v>940</v>
      </c>
      <c r="G211" s="4" t="s">
        <v>4229</v>
      </c>
      <c r="H211" s="18" t="s">
        <v>4240</v>
      </c>
      <c r="I211" s="18">
        <v>0</v>
      </c>
      <c r="J211" s="18" t="s">
        <v>4241</v>
      </c>
      <c r="K211" s="22" t="s">
        <v>2</v>
      </c>
      <c r="L211" s="28" t="s">
        <v>1141</v>
      </c>
      <c r="M211" s="23" t="s">
        <v>4191</v>
      </c>
      <c r="N211" s="20" t="s">
        <v>2</v>
      </c>
      <c r="O211" s="3">
        <v>35387</v>
      </c>
      <c r="P211" s="32" t="s">
        <v>4199</v>
      </c>
      <c r="Q211" s="33">
        <v>0</v>
      </c>
    </row>
    <row r="212" spans="1:17" x14ac:dyDescent="0.3">
      <c r="A212" s="41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7" t="s">
        <v>946</v>
      </c>
      <c r="G212" s="4" t="s">
        <v>4229</v>
      </c>
      <c r="H212" s="18" t="s">
        <v>4242</v>
      </c>
      <c r="I212" s="18">
        <v>0</v>
      </c>
      <c r="J212" s="18" t="s">
        <v>4243</v>
      </c>
      <c r="K212" s="22" t="s">
        <v>2</v>
      </c>
      <c r="L212" s="28" t="s">
        <v>1141</v>
      </c>
      <c r="M212" s="23" t="s">
        <v>4191</v>
      </c>
      <c r="N212" s="20" t="s">
        <v>2</v>
      </c>
      <c r="O212" s="3">
        <v>35387</v>
      </c>
      <c r="P212" s="34"/>
      <c r="Q212" s="35"/>
    </row>
    <row r="213" spans="1:17" ht="15" thickBot="1" x14ac:dyDescent="0.35">
      <c r="A213" s="41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7" t="s">
        <v>1572</v>
      </c>
      <c r="G213" s="4" t="s">
        <v>4229</v>
      </c>
      <c r="H213" s="18" t="s">
        <v>4244</v>
      </c>
      <c r="I213" s="18">
        <v>0</v>
      </c>
      <c r="J213" s="18" t="s">
        <v>4243</v>
      </c>
      <c r="K213" s="22" t="s">
        <v>2</v>
      </c>
      <c r="L213" s="28" t="s">
        <v>1</v>
      </c>
      <c r="M213" s="23" t="s">
        <v>4191</v>
      </c>
      <c r="N213" s="20" t="s">
        <v>2</v>
      </c>
      <c r="O213" s="3">
        <v>35387</v>
      </c>
      <c r="P213" s="34"/>
      <c r="Q213" s="35"/>
    </row>
    <row r="214" spans="1:17" x14ac:dyDescent="0.3">
      <c r="A214" s="41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6" t="s">
        <v>948</v>
      </c>
      <c r="G214" s="4" t="s">
        <v>4245</v>
      </c>
      <c r="H214" s="18" t="s">
        <v>4246</v>
      </c>
      <c r="I214" s="18">
        <v>0</v>
      </c>
      <c r="J214" s="18" t="s">
        <v>4247</v>
      </c>
      <c r="K214" s="22" t="s">
        <v>6</v>
      </c>
      <c r="L214" s="28">
        <v>0</v>
      </c>
      <c r="M214" s="23" t="s">
        <v>27</v>
      </c>
      <c r="N214" s="20">
        <v>35415</v>
      </c>
      <c r="O214" s="3">
        <v>35415</v>
      </c>
      <c r="P214" s="32" t="s">
        <v>4248</v>
      </c>
      <c r="Q214" s="33">
        <v>0</v>
      </c>
    </row>
    <row r="215" spans="1:17" x14ac:dyDescent="0.3">
      <c r="A215" s="41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7" t="s">
        <v>954</v>
      </c>
      <c r="G215" s="4" t="s">
        <v>4245</v>
      </c>
      <c r="H215" s="18" t="s">
        <v>4249</v>
      </c>
      <c r="I215" s="18">
        <v>0</v>
      </c>
      <c r="J215" s="18" t="s">
        <v>4247</v>
      </c>
      <c r="K215" s="22" t="s">
        <v>6</v>
      </c>
      <c r="L215" s="28">
        <v>0</v>
      </c>
      <c r="M215" s="23" t="s">
        <v>27</v>
      </c>
      <c r="N215" s="20">
        <v>35415</v>
      </c>
      <c r="O215" s="3">
        <v>35415</v>
      </c>
      <c r="P215" s="34"/>
      <c r="Q215" s="35"/>
    </row>
    <row r="216" spans="1:17" ht="15" thickBot="1" x14ac:dyDescent="0.35">
      <c r="A216" s="41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7" t="s">
        <v>1581</v>
      </c>
      <c r="G216" s="4" t="s">
        <v>4245</v>
      </c>
      <c r="H216" s="18" t="s">
        <v>5488</v>
      </c>
      <c r="I216" s="18" t="s">
        <v>4548</v>
      </c>
      <c r="J216" s="18" t="s">
        <v>4247</v>
      </c>
      <c r="K216" s="22" t="s">
        <v>6</v>
      </c>
      <c r="L216" s="28">
        <v>0</v>
      </c>
      <c r="M216" s="23" t="s">
        <v>27</v>
      </c>
      <c r="N216" s="20">
        <v>35415</v>
      </c>
      <c r="O216" s="3">
        <v>35415</v>
      </c>
      <c r="P216" s="34"/>
      <c r="Q216" s="35"/>
    </row>
    <row r="217" spans="1:17" x14ac:dyDescent="0.3">
      <c r="A217" s="41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6" t="s">
        <v>957</v>
      </c>
      <c r="G217" s="4" t="s">
        <v>4250</v>
      </c>
      <c r="H217" s="18" t="s">
        <v>4251</v>
      </c>
      <c r="I217" s="18" t="s">
        <v>1811</v>
      </c>
      <c r="J217" s="18" t="s">
        <v>4252</v>
      </c>
      <c r="K217" s="22" t="s">
        <v>6</v>
      </c>
      <c r="L217" s="28">
        <v>0</v>
      </c>
      <c r="M217" s="23" t="s">
        <v>4253</v>
      </c>
      <c r="N217" s="20" t="s">
        <v>4254</v>
      </c>
      <c r="O217" s="3">
        <v>35450</v>
      </c>
      <c r="P217" s="32" t="s">
        <v>4255</v>
      </c>
      <c r="Q217" s="33">
        <v>0</v>
      </c>
    </row>
    <row r="218" spans="1:17" x14ac:dyDescent="0.3">
      <c r="A218" s="41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7" t="s">
        <v>1589</v>
      </c>
      <c r="G218" s="4" t="s">
        <v>4250</v>
      </c>
      <c r="H218" s="18" t="s">
        <v>4256</v>
      </c>
      <c r="I218" s="18" t="s">
        <v>1758</v>
      </c>
      <c r="J218" s="18" t="s">
        <v>4252</v>
      </c>
      <c r="K218" s="22" t="s">
        <v>915</v>
      </c>
      <c r="L218" s="28">
        <v>0</v>
      </c>
      <c r="M218" s="23" t="s">
        <v>4253</v>
      </c>
      <c r="N218" s="20" t="s">
        <v>4254</v>
      </c>
      <c r="O218" s="3">
        <v>35450</v>
      </c>
      <c r="P218" s="34"/>
      <c r="Q218" s="35"/>
    </row>
    <row r="219" spans="1:17" ht="15" thickBot="1" x14ac:dyDescent="0.35">
      <c r="A219" s="41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7" t="s">
        <v>962</v>
      </c>
      <c r="G219" s="4" t="s">
        <v>4250</v>
      </c>
      <c r="H219" s="18" t="s">
        <v>5489</v>
      </c>
      <c r="I219" s="18" t="s">
        <v>4548</v>
      </c>
      <c r="J219" s="18" t="s">
        <v>4252</v>
      </c>
      <c r="K219" s="22" t="s">
        <v>2</v>
      </c>
      <c r="L219" s="28" t="s">
        <v>4561</v>
      </c>
      <c r="M219" s="23" t="s">
        <v>4253</v>
      </c>
      <c r="N219" s="20" t="s">
        <v>2</v>
      </c>
      <c r="O219" s="3">
        <v>35450</v>
      </c>
      <c r="P219" s="34"/>
      <c r="Q219" s="35"/>
    </row>
    <row r="220" spans="1:17" x14ac:dyDescent="0.3">
      <c r="A220" s="41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6" t="s">
        <v>963</v>
      </c>
      <c r="G220" s="4" t="s">
        <v>4257</v>
      </c>
      <c r="H220" s="18" t="s">
        <v>4258</v>
      </c>
      <c r="I220" s="18" t="s">
        <v>14</v>
      </c>
      <c r="J220" s="18" t="s">
        <v>4259</v>
      </c>
      <c r="K220" s="22" t="s">
        <v>130</v>
      </c>
      <c r="L220" s="28">
        <v>0</v>
      </c>
      <c r="M220" s="23" t="s">
        <v>4253</v>
      </c>
      <c r="N220" s="20" t="s">
        <v>4254</v>
      </c>
      <c r="O220" s="3">
        <v>35450</v>
      </c>
      <c r="P220" s="32" t="s">
        <v>4260</v>
      </c>
      <c r="Q220" s="33">
        <v>0</v>
      </c>
    </row>
    <row r="221" spans="1:17" x14ac:dyDescent="0.3">
      <c r="A221" s="41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7" t="s">
        <v>968</v>
      </c>
      <c r="G221" s="4" t="s">
        <v>4257</v>
      </c>
      <c r="H221" s="18" t="s">
        <v>4261</v>
      </c>
      <c r="I221" s="18" t="s">
        <v>1735</v>
      </c>
      <c r="J221" s="18" t="s">
        <v>4259</v>
      </c>
      <c r="K221" s="22" t="s">
        <v>130</v>
      </c>
      <c r="L221" s="28">
        <v>0</v>
      </c>
      <c r="M221" s="23" t="s">
        <v>4253</v>
      </c>
      <c r="N221" s="20" t="s">
        <v>4254</v>
      </c>
      <c r="O221" s="3">
        <v>35450</v>
      </c>
      <c r="P221" s="34"/>
      <c r="Q221" s="35"/>
    </row>
    <row r="222" spans="1:17" ht="15" thickBot="1" x14ac:dyDescent="0.35">
      <c r="A222" s="41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7" t="s">
        <v>2093</v>
      </c>
      <c r="G222" s="4" t="s">
        <v>4257</v>
      </c>
      <c r="H222" s="18" t="s">
        <v>5490</v>
      </c>
      <c r="I222" s="18" t="s">
        <v>4548</v>
      </c>
      <c r="J222" s="18" t="s">
        <v>4259</v>
      </c>
      <c r="K222" s="22" t="s">
        <v>2</v>
      </c>
      <c r="L222" s="28" t="s">
        <v>4561</v>
      </c>
      <c r="M222" s="23" t="s">
        <v>4253</v>
      </c>
      <c r="N222" s="20" t="s">
        <v>2</v>
      </c>
      <c r="O222" s="3">
        <v>35450</v>
      </c>
      <c r="P222" s="34"/>
      <c r="Q222" s="35"/>
    </row>
    <row r="223" spans="1:17" x14ac:dyDescent="0.3">
      <c r="A223" s="41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6" t="s">
        <v>970</v>
      </c>
      <c r="G223" s="4" t="s">
        <v>4257</v>
      </c>
      <c r="H223" s="18" t="s">
        <v>4262</v>
      </c>
      <c r="I223" s="18" t="s">
        <v>1735</v>
      </c>
      <c r="J223" s="18">
        <v>2683</v>
      </c>
      <c r="K223" s="22" t="s">
        <v>4263</v>
      </c>
      <c r="L223" s="28">
        <v>0</v>
      </c>
      <c r="M223" s="23" t="s">
        <v>4253</v>
      </c>
      <c r="N223" s="20" t="s">
        <v>4254</v>
      </c>
      <c r="O223" s="3">
        <v>35450</v>
      </c>
      <c r="P223" s="32" t="s">
        <v>4260</v>
      </c>
      <c r="Q223" s="33">
        <v>0</v>
      </c>
    </row>
    <row r="224" spans="1:17" x14ac:dyDescent="0.3">
      <c r="A224" s="41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7" t="s">
        <v>976</v>
      </c>
      <c r="G224" s="4" t="s">
        <v>4257</v>
      </c>
      <c r="H224" s="18" t="s">
        <v>4264</v>
      </c>
      <c r="I224" s="18" t="s">
        <v>1735</v>
      </c>
      <c r="J224" s="18">
        <v>2683</v>
      </c>
      <c r="K224" s="22" t="s">
        <v>130</v>
      </c>
      <c r="L224" s="28">
        <v>0</v>
      </c>
      <c r="M224" s="23" t="s">
        <v>4253</v>
      </c>
      <c r="N224" s="20" t="s">
        <v>4254</v>
      </c>
      <c r="O224" s="3">
        <v>35450</v>
      </c>
      <c r="P224" s="34"/>
      <c r="Q224" s="35"/>
    </row>
    <row r="225" spans="1:17" ht="15" thickBot="1" x14ac:dyDescent="0.35">
      <c r="A225" s="41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7" t="s">
        <v>2097</v>
      </c>
      <c r="G225" s="4" t="s">
        <v>4257</v>
      </c>
      <c r="H225" s="18" t="s">
        <v>5491</v>
      </c>
      <c r="I225" s="18" t="s">
        <v>4548</v>
      </c>
      <c r="J225" s="18">
        <v>2683</v>
      </c>
      <c r="K225" s="22" t="s">
        <v>2</v>
      </c>
      <c r="L225" s="28" t="s">
        <v>4561</v>
      </c>
      <c r="M225" s="23" t="s">
        <v>4253</v>
      </c>
      <c r="N225" s="20" t="s">
        <v>2</v>
      </c>
      <c r="O225" s="3">
        <v>35450</v>
      </c>
      <c r="P225" s="34"/>
      <c r="Q225" s="35"/>
    </row>
    <row r="226" spans="1:17" x14ac:dyDescent="0.3">
      <c r="A226" s="41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6" t="s">
        <v>978</v>
      </c>
      <c r="G226" s="4" t="s">
        <v>4257</v>
      </c>
      <c r="H226" s="18" t="s">
        <v>4265</v>
      </c>
      <c r="I226" s="18" t="s">
        <v>13</v>
      </c>
      <c r="J226" s="18">
        <v>2684</v>
      </c>
      <c r="K226" s="22" t="s">
        <v>130</v>
      </c>
      <c r="L226" s="28">
        <v>0</v>
      </c>
      <c r="M226" s="23" t="s">
        <v>4253</v>
      </c>
      <c r="N226" s="20" t="s">
        <v>4254</v>
      </c>
      <c r="O226" s="3">
        <v>35450</v>
      </c>
      <c r="P226" s="32" t="s">
        <v>4260</v>
      </c>
      <c r="Q226" s="33">
        <v>0</v>
      </c>
    </row>
    <row r="227" spans="1:17" x14ac:dyDescent="0.3">
      <c r="A227" s="41" t="s">
        <v>4513</v>
      </c>
      <c r="B227" s="15" t="str">
        <f t="shared" si="6"/>
        <v/>
      </c>
      <c r="C227" s="10" t="str">
        <f t="shared" si="7"/>
        <v>◄</v>
      </c>
      <c r="D227" s="11"/>
      <c r="E227" s="12"/>
      <c r="F227" s="27" t="s">
        <v>984</v>
      </c>
      <c r="G227" s="4" t="s">
        <v>4257</v>
      </c>
      <c r="H227" s="18" t="s">
        <v>4266</v>
      </c>
      <c r="I227" s="18" t="s">
        <v>14</v>
      </c>
      <c r="J227" s="18">
        <v>2684</v>
      </c>
      <c r="K227" s="22" t="s">
        <v>6</v>
      </c>
      <c r="L227" s="28">
        <v>0</v>
      </c>
      <c r="M227" s="23" t="s">
        <v>4253</v>
      </c>
      <c r="N227" s="20" t="s">
        <v>4254</v>
      </c>
      <c r="O227" s="3">
        <v>35450</v>
      </c>
      <c r="P227" s="34"/>
      <c r="Q227" s="35"/>
    </row>
    <row r="228" spans="1:17" x14ac:dyDescent="0.3">
      <c r="A228" s="41" t="s">
        <v>4513</v>
      </c>
      <c r="B228" s="15" t="str">
        <f t="shared" si="6"/>
        <v/>
      </c>
      <c r="C228" s="10" t="str">
        <f t="shared" si="7"/>
        <v>◄</v>
      </c>
      <c r="D228" s="11"/>
      <c r="E228" s="12"/>
      <c r="F228" s="27" t="s">
        <v>1599</v>
      </c>
      <c r="G228" s="4" t="s">
        <v>4257</v>
      </c>
      <c r="H228" s="18" t="s">
        <v>5492</v>
      </c>
      <c r="I228" s="18" t="s">
        <v>4548</v>
      </c>
      <c r="J228" s="18">
        <v>2684</v>
      </c>
      <c r="K228" s="22" t="s">
        <v>2</v>
      </c>
      <c r="L228" s="28" t="s">
        <v>4561</v>
      </c>
      <c r="M228" s="23" t="s">
        <v>4253</v>
      </c>
      <c r="N228" s="20" t="s">
        <v>2</v>
      </c>
      <c r="O228" s="3">
        <v>35450</v>
      </c>
      <c r="P228" s="34"/>
      <c r="Q228" s="35"/>
    </row>
    <row r="229" spans="1:17" ht="15" thickBot="1" x14ac:dyDescent="0.35">
      <c r="A229" s="41" t="s">
        <v>4513</v>
      </c>
      <c r="B229" s="15" t="str">
        <f t="shared" si="6"/>
        <v/>
      </c>
      <c r="C229" s="10" t="str">
        <f t="shared" si="7"/>
        <v>◄</v>
      </c>
      <c r="D229" s="11"/>
      <c r="E229" s="12"/>
      <c r="F229" s="27" t="s">
        <v>1599</v>
      </c>
      <c r="G229" s="4" t="s">
        <v>4257</v>
      </c>
      <c r="H229" s="18" t="s">
        <v>5493</v>
      </c>
      <c r="I229" s="18" t="s">
        <v>4548</v>
      </c>
      <c r="J229" s="18">
        <v>2685</v>
      </c>
      <c r="K229" s="22" t="s">
        <v>2</v>
      </c>
      <c r="L229" s="28" t="s">
        <v>4561</v>
      </c>
      <c r="M229" s="23" t="s">
        <v>4253</v>
      </c>
      <c r="N229" s="20" t="s">
        <v>2</v>
      </c>
      <c r="O229" s="3">
        <v>35450</v>
      </c>
      <c r="P229" s="36"/>
      <c r="Q229" s="37"/>
    </row>
    <row r="230" spans="1:17" x14ac:dyDescent="0.3">
      <c r="A230" s="41" t="s">
        <v>4513</v>
      </c>
      <c r="B230" s="15" t="str">
        <f t="shared" si="6"/>
        <v/>
      </c>
      <c r="C230" s="10" t="str">
        <f t="shared" si="7"/>
        <v>◄</v>
      </c>
      <c r="D230" s="11"/>
      <c r="E230" s="12"/>
      <c r="F230" s="26" t="s">
        <v>986</v>
      </c>
      <c r="G230" s="4" t="s">
        <v>4267</v>
      </c>
      <c r="H230" s="18" t="s">
        <v>4268</v>
      </c>
      <c r="I230" s="18" t="s">
        <v>13</v>
      </c>
      <c r="J230" s="18" t="s">
        <v>4269</v>
      </c>
      <c r="K230" s="22" t="s">
        <v>67</v>
      </c>
      <c r="L230" s="28">
        <v>0</v>
      </c>
      <c r="M230" s="23" t="s">
        <v>4270</v>
      </c>
      <c r="N230" s="20" t="s">
        <v>4271</v>
      </c>
      <c r="O230" s="3">
        <v>35471</v>
      </c>
      <c r="P230" s="32" t="s">
        <v>4272</v>
      </c>
      <c r="Q230" s="33">
        <v>0</v>
      </c>
    </row>
    <row r="231" spans="1:17" x14ac:dyDescent="0.3">
      <c r="A231" s="41" t="s">
        <v>4513</v>
      </c>
      <c r="B231" s="15" t="str">
        <f t="shared" si="6"/>
        <v/>
      </c>
      <c r="C231" s="10" t="str">
        <f t="shared" si="7"/>
        <v>◄</v>
      </c>
      <c r="D231" s="11"/>
      <c r="E231" s="12"/>
      <c r="F231" s="27" t="s">
        <v>994</v>
      </c>
      <c r="G231" s="4" t="s">
        <v>4267</v>
      </c>
      <c r="H231" s="18" t="s">
        <v>4273</v>
      </c>
      <c r="I231" s="18" t="s">
        <v>14</v>
      </c>
      <c r="J231" s="18" t="s">
        <v>4269</v>
      </c>
      <c r="K231" s="22" t="s">
        <v>67</v>
      </c>
      <c r="L231" s="28">
        <v>0</v>
      </c>
      <c r="M231" s="23" t="s">
        <v>4270</v>
      </c>
      <c r="N231" s="20" t="s">
        <v>4271</v>
      </c>
      <c r="O231" s="3">
        <v>35471</v>
      </c>
      <c r="P231" s="34"/>
      <c r="Q231" s="35"/>
    </row>
    <row r="232" spans="1:17" ht="15" thickBot="1" x14ac:dyDescent="0.35">
      <c r="A232" s="41" t="s">
        <v>4513</v>
      </c>
      <c r="B232" s="15" t="str">
        <f t="shared" si="6"/>
        <v/>
      </c>
      <c r="C232" s="10" t="str">
        <f t="shared" si="7"/>
        <v>◄</v>
      </c>
      <c r="D232" s="11"/>
      <c r="E232" s="12"/>
      <c r="F232" s="27" t="s">
        <v>997</v>
      </c>
      <c r="G232" s="4" t="s">
        <v>4267</v>
      </c>
      <c r="H232" s="18" t="s">
        <v>4274</v>
      </c>
      <c r="I232" s="18" t="s">
        <v>13</v>
      </c>
      <c r="J232" s="18" t="s">
        <v>4269</v>
      </c>
      <c r="K232" s="22" t="s">
        <v>67</v>
      </c>
      <c r="L232" s="28">
        <v>0</v>
      </c>
      <c r="M232" s="23" t="s">
        <v>4270</v>
      </c>
      <c r="N232" s="20" t="s">
        <v>4271</v>
      </c>
      <c r="O232" s="3">
        <v>35471</v>
      </c>
      <c r="P232" s="34"/>
      <c r="Q232" s="35"/>
    </row>
    <row r="233" spans="1:17" x14ac:dyDescent="0.3">
      <c r="A233" s="41" t="s">
        <v>4513</v>
      </c>
      <c r="B233" s="15" t="str">
        <f t="shared" si="6"/>
        <v/>
      </c>
      <c r="C233" s="10" t="str">
        <f t="shared" si="7"/>
        <v>◄</v>
      </c>
      <c r="D233" s="11"/>
      <c r="E233" s="12"/>
      <c r="F233" s="26" t="s">
        <v>1000</v>
      </c>
      <c r="G233" s="4" t="s">
        <v>4275</v>
      </c>
      <c r="H233" s="18" t="s">
        <v>4276</v>
      </c>
      <c r="I233" s="18" t="s">
        <v>1854</v>
      </c>
      <c r="J233" s="18" t="s">
        <v>4277</v>
      </c>
      <c r="K233" s="22" t="s">
        <v>6</v>
      </c>
      <c r="L233" s="28">
        <v>0</v>
      </c>
      <c r="M233" s="23" t="s">
        <v>4270</v>
      </c>
      <c r="N233" s="20" t="s">
        <v>4271</v>
      </c>
      <c r="O233" s="3">
        <v>35471</v>
      </c>
      <c r="P233" s="32" t="s">
        <v>4278</v>
      </c>
      <c r="Q233" s="33">
        <v>0</v>
      </c>
    </row>
    <row r="234" spans="1:17" x14ac:dyDescent="0.3">
      <c r="A234" s="41" t="s">
        <v>4513</v>
      </c>
      <c r="B234" s="15" t="str">
        <f t="shared" si="6"/>
        <v/>
      </c>
      <c r="C234" s="10" t="str">
        <f t="shared" si="7"/>
        <v>◄</v>
      </c>
      <c r="D234" s="11"/>
      <c r="E234" s="12"/>
      <c r="F234" s="27" t="s">
        <v>1003</v>
      </c>
      <c r="G234" s="4" t="s">
        <v>4275</v>
      </c>
      <c r="H234" s="18" t="s">
        <v>4279</v>
      </c>
      <c r="I234" s="18" t="s">
        <v>1758</v>
      </c>
      <c r="J234" s="18" t="s">
        <v>4277</v>
      </c>
      <c r="K234" s="22" t="s">
        <v>6</v>
      </c>
      <c r="L234" s="28">
        <v>0</v>
      </c>
      <c r="M234" s="23" t="s">
        <v>4270</v>
      </c>
      <c r="N234" s="20" t="s">
        <v>4271</v>
      </c>
      <c r="O234" s="3">
        <v>35471</v>
      </c>
      <c r="P234" s="34"/>
      <c r="Q234" s="35"/>
    </row>
    <row r="235" spans="1:17" ht="15" thickBot="1" x14ac:dyDescent="0.35">
      <c r="A235" s="41" t="s">
        <v>4513</v>
      </c>
      <c r="B235" s="15" t="str">
        <f t="shared" si="6"/>
        <v/>
      </c>
      <c r="C235" s="10" t="str">
        <f t="shared" si="7"/>
        <v>◄</v>
      </c>
      <c r="D235" s="11"/>
      <c r="E235" s="12"/>
      <c r="F235" s="27" t="s">
        <v>1005</v>
      </c>
      <c r="G235" s="4" t="s">
        <v>4275</v>
      </c>
      <c r="H235" s="18" t="s">
        <v>5494</v>
      </c>
      <c r="I235" s="18" t="s">
        <v>4548</v>
      </c>
      <c r="J235" s="18" t="s">
        <v>4277</v>
      </c>
      <c r="K235" s="22" t="s">
        <v>2</v>
      </c>
      <c r="L235" s="28" t="s">
        <v>4561</v>
      </c>
      <c r="M235" s="23" t="s">
        <v>4270</v>
      </c>
      <c r="N235" s="20" t="s">
        <v>2</v>
      </c>
      <c r="O235" s="3">
        <v>35471</v>
      </c>
      <c r="P235" s="34"/>
      <c r="Q235" s="35"/>
    </row>
    <row r="236" spans="1:17" x14ac:dyDescent="0.3">
      <c r="A236" s="41" t="s">
        <v>4513</v>
      </c>
      <c r="B236" s="15" t="str">
        <f t="shared" si="6"/>
        <v/>
      </c>
      <c r="C236" s="10" t="str">
        <f t="shared" si="7"/>
        <v>◄</v>
      </c>
      <c r="D236" s="11"/>
      <c r="E236" s="12"/>
      <c r="F236" s="26" t="s">
        <v>1006</v>
      </c>
      <c r="G236" s="4" t="s">
        <v>4275</v>
      </c>
      <c r="H236" s="18" t="s">
        <v>4280</v>
      </c>
      <c r="I236" s="18" t="s">
        <v>1854</v>
      </c>
      <c r="J236" s="18">
        <v>2687</v>
      </c>
      <c r="K236" s="22" t="s">
        <v>28</v>
      </c>
      <c r="L236" s="28">
        <v>0</v>
      </c>
      <c r="M236" s="23" t="s">
        <v>4270</v>
      </c>
      <c r="N236" s="20" t="s">
        <v>4271</v>
      </c>
      <c r="O236" s="3">
        <v>35471</v>
      </c>
      <c r="P236" s="32" t="s">
        <v>4278</v>
      </c>
      <c r="Q236" s="33">
        <v>0</v>
      </c>
    </row>
    <row r="237" spans="1:17" x14ac:dyDescent="0.3">
      <c r="A237" s="41" t="s">
        <v>4513</v>
      </c>
      <c r="B237" s="15" t="str">
        <f t="shared" si="6"/>
        <v/>
      </c>
      <c r="C237" s="10" t="str">
        <f t="shared" si="7"/>
        <v>◄</v>
      </c>
      <c r="D237" s="11"/>
      <c r="E237" s="12"/>
      <c r="F237" s="27" t="s">
        <v>1009</v>
      </c>
      <c r="G237" s="4" t="s">
        <v>4275</v>
      </c>
      <c r="H237" s="18" t="s">
        <v>4281</v>
      </c>
      <c r="I237" s="18" t="s">
        <v>1758</v>
      </c>
      <c r="J237" s="18">
        <v>2687</v>
      </c>
      <c r="K237" s="22" t="s">
        <v>8</v>
      </c>
      <c r="L237" s="28">
        <v>0</v>
      </c>
      <c r="M237" s="23" t="s">
        <v>4270</v>
      </c>
      <c r="N237" s="20" t="s">
        <v>4271</v>
      </c>
      <c r="O237" s="3">
        <v>35471</v>
      </c>
      <c r="P237" s="34"/>
      <c r="Q237" s="35"/>
    </row>
    <row r="238" spans="1:17" ht="15" thickBot="1" x14ac:dyDescent="0.35">
      <c r="A238" s="41" t="s">
        <v>4513</v>
      </c>
      <c r="B238" s="15" t="str">
        <f t="shared" si="6"/>
        <v/>
      </c>
      <c r="C238" s="10" t="str">
        <f t="shared" si="7"/>
        <v>◄</v>
      </c>
      <c r="D238" s="11"/>
      <c r="E238" s="12"/>
      <c r="F238" s="27" t="s">
        <v>1012</v>
      </c>
      <c r="G238" s="4" t="s">
        <v>4275</v>
      </c>
      <c r="H238" s="18" t="s">
        <v>5495</v>
      </c>
      <c r="I238" s="18" t="s">
        <v>4548</v>
      </c>
      <c r="J238" s="18">
        <v>2687</v>
      </c>
      <c r="K238" s="22" t="s">
        <v>2</v>
      </c>
      <c r="L238" s="28" t="s">
        <v>4561</v>
      </c>
      <c r="M238" s="23" t="s">
        <v>4270</v>
      </c>
      <c r="N238" s="20" t="s">
        <v>2</v>
      </c>
      <c r="O238" s="3">
        <v>35471</v>
      </c>
      <c r="P238" s="34"/>
      <c r="Q238" s="35"/>
    </row>
    <row r="239" spans="1:17" x14ac:dyDescent="0.3">
      <c r="A239" s="41" t="s">
        <v>4513</v>
      </c>
      <c r="B239" s="15" t="str">
        <f t="shared" si="6"/>
        <v/>
      </c>
      <c r="C239" s="10" t="str">
        <f t="shared" si="7"/>
        <v>◄</v>
      </c>
      <c r="D239" s="11"/>
      <c r="E239" s="12"/>
      <c r="F239" s="26" t="s">
        <v>1014</v>
      </c>
      <c r="G239" s="4" t="s">
        <v>4275</v>
      </c>
      <c r="H239" s="18" t="s">
        <v>4282</v>
      </c>
      <c r="I239" s="18" t="s">
        <v>1854</v>
      </c>
      <c r="J239" s="18">
        <v>2688</v>
      </c>
      <c r="K239" s="22" t="s">
        <v>1553</v>
      </c>
      <c r="L239" s="28">
        <v>0</v>
      </c>
      <c r="M239" s="23" t="s">
        <v>4270</v>
      </c>
      <c r="N239" s="20" t="s">
        <v>4271</v>
      </c>
      <c r="O239" s="3">
        <v>35471</v>
      </c>
      <c r="P239" s="32" t="s">
        <v>4278</v>
      </c>
      <c r="Q239" s="33">
        <v>0</v>
      </c>
    </row>
    <row r="240" spans="1:17" x14ac:dyDescent="0.3">
      <c r="A240" s="41" t="s">
        <v>4513</v>
      </c>
      <c r="B240" s="15" t="str">
        <f t="shared" si="6"/>
        <v/>
      </c>
      <c r="C240" s="10" t="str">
        <f t="shared" si="7"/>
        <v>◄</v>
      </c>
      <c r="D240" s="11"/>
      <c r="E240" s="12"/>
      <c r="F240" s="27" t="s">
        <v>1017</v>
      </c>
      <c r="G240" s="4" t="s">
        <v>4275</v>
      </c>
      <c r="H240" s="18" t="s">
        <v>4283</v>
      </c>
      <c r="I240" s="18" t="s">
        <v>1758</v>
      </c>
      <c r="J240" s="18">
        <v>2688</v>
      </c>
      <c r="K240" s="22" t="s">
        <v>6</v>
      </c>
      <c r="L240" s="28">
        <v>0</v>
      </c>
      <c r="M240" s="23" t="s">
        <v>4270</v>
      </c>
      <c r="N240" s="20" t="s">
        <v>4271</v>
      </c>
      <c r="O240" s="3">
        <v>35471</v>
      </c>
      <c r="P240" s="34"/>
      <c r="Q240" s="35"/>
    </row>
    <row r="241" spans="1:17" ht="15" thickBot="1" x14ac:dyDescent="0.35">
      <c r="A241" s="41" t="s">
        <v>4513</v>
      </c>
      <c r="B241" s="15" t="str">
        <f t="shared" si="6"/>
        <v/>
      </c>
      <c r="C241" s="10" t="str">
        <f t="shared" si="7"/>
        <v>◄</v>
      </c>
      <c r="D241" s="11"/>
      <c r="E241" s="12"/>
      <c r="F241" s="27" t="s">
        <v>1018</v>
      </c>
      <c r="G241" s="4" t="s">
        <v>4275</v>
      </c>
      <c r="H241" s="18" t="s">
        <v>5496</v>
      </c>
      <c r="I241" s="18" t="s">
        <v>4548</v>
      </c>
      <c r="J241" s="18">
        <v>2688</v>
      </c>
      <c r="K241" s="22" t="s">
        <v>2</v>
      </c>
      <c r="L241" s="28" t="s">
        <v>4561</v>
      </c>
      <c r="M241" s="23" t="s">
        <v>4270</v>
      </c>
      <c r="N241" s="20" t="s">
        <v>2</v>
      </c>
      <c r="O241" s="3">
        <v>35471</v>
      </c>
      <c r="P241" s="34"/>
      <c r="Q241" s="35"/>
    </row>
    <row r="242" spans="1:17" x14ac:dyDescent="0.3">
      <c r="A242" s="41" t="s">
        <v>4513</v>
      </c>
      <c r="B242" s="15" t="str">
        <f t="shared" si="6"/>
        <v/>
      </c>
      <c r="C242" s="10" t="str">
        <f t="shared" si="7"/>
        <v>◄</v>
      </c>
      <c r="D242" s="11"/>
      <c r="E242" s="12"/>
      <c r="F242" s="26" t="s">
        <v>1020</v>
      </c>
      <c r="G242" s="4" t="s">
        <v>4275</v>
      </c>
      <c r="H242" s="18" t="s">
        <v>4284</v>
      </c>
      <c r="I242" s="18" t="s">
        <v>1854</v>
      </c>
      <c r="J242" s="18">
        <v>2689</v>
      </c>
      <c r="K242" s="22" t="s">
        <v>67</v>
      </c>
      <c r="L242" s="28">
        <v>0</v>
      </c>
      <c r="M242" s="23" t="s">
        <v>4270</v>
      </c>
      <c r="N242" s="20" t="s">
        <v>4271</v>
      </c>
      <c r="O242" s="3">
        <v>35471</v>
      </c>
      <c r="P242" s="32" t="s">
        <v>4278</v>
      </c>
      <c r="Q242" s="33">
        <v>0</v>
      </c>
    </row>
    <row r="243" spans="1:17" x14ac:dyDescent="0.3">
      <c r="A243" s="41" t="s">
        <v>4513</v>
      </c>
      <c r="B243" s="15" t="str">
        <f t="shared" si="6"/>
        <v/>
      </c>
      <c r="C243" s="10" t="str">
        <f t="shared" si="7"/>
        <v>◄</v>
      </c>
      <c r="D243" s="11"/>
      <c r="E243" s="12"/>
      <c r="F243" s="27" t="s">
        <v>1022</v>
      </c>
      <c r="G243" s="4" t="s">
        <v>4275</v>
      </c>
      <c r="H243" s="18" t="s">
        <v>4285</v>
      </c>
      <c r="I243" s="18" t="s">
        <v>1758</v>
      </c>
      <c r="J243" s="18">
        <v>2689</v>
      </c>
      <c r="K243" s="22" t="s">
        <v>8</v>
      </c>
      <c r="L243" s="28">
        <v>0</v>
      </c>
      <c r="M243" s="23" t="s">
        <v>4270</v>
      </c>
      <c r="N243" s="20" t="s">
        <v>4271</v>
      </c>
      <c r="O243" s="3">
        <v>35471</v>
      </c>
      <c r="P243" s="34"/>
      <c r="Q243" s="35"/>
    </row>
    <row r="244" spans="1:17" ht="15" thickBot="1" x14ac:dyDescent="0.35">
      <c r="A244" s="41" t="s">
        <v>4513</v>
      </c>
      <c r="B244" s="15" t="str">
        <f t="shared" si="6"/>
        <v/>
      </c>
      <c r="C244" s="10" t="str">
        <f t="shared" si="7"/>
        <v>◄</v>
      </c>
      <c r="D244" s="11"/>
      <c r="E244" s="12"/>
      <c r="F244" s="27" t="s">
        <v>1024</v>
      </c>
      <c r="G244" s="4" t="s">
        <v>4275</v>
      </c>
      <c r="H244" s="18" t="s">
        <v>5497</v>
      </c>
      <c r="I244" s="18" t="s">
        <v>4548</v>
      </c>
      <c r="J244" s="18">
        <v>2689</v>
      </c>
      <c r="K244" s="22" t="s">
        <v>2</v>
      </c>
      <c r="L244" s="28" t="s">
        <v>4561</v>
      </c>
      <c r="M244" s="23" t="s">
        <v>4270</v>
      </c>
      <c r="N244" s="20" t="s">
        <v>2</v>
      </c>
      <c r="O244" s="3">
        <v>35471</v>
      </c>
      <c r="P244" s="34"/>
      <c r="Q244" s="35"/>
    </row>
    <row r="245" spans="1:17" x14ac:dyDescent="0.3">
      <c r="A245" s="41" t="s">
        <v>4513</v>
      </c>
      <c r="B245" s="15" t="str">
        <f t="shared" si="6"/>
        <v/>
      </c>
      <c r="C245" s="10" t="str">
        <f t="shared" si="7"/>
        <v>◄</v>
      </c>
      <c r="D245" s="11"/>
      <c r="E245" s="12"/>
      <c r="F245" s="26" t="s">
        <v>1026</v>
      </c>
      <c r="G245" s="4" t="s">
        <v>4286</v>
      </c>
      <c r="H245" s="18" t="s">
        <v>4287</v>
      </c>
      <c r="I245" s="18" t="s">
        <v>10</v>
      </c>
      <c r="J245" s="18" t="s">
        <v>4288</v>
      </c>
      <c r="K245" s="22" t="s">
        <v>8</v>
      </c>
      <c r="L245" s="28">
        <v>0</v>
      </c>
      <c r="M245" s="23" t="s">
        <v>4270</v>
      </c>
      <c r="N245" s="20" t="s">
        <v>4271</v>
      </c>
      <c r="O245" s="3">
        <v>35471</v>
      </c>
      <c r="P245" s="32" t="s">
        <v>4272</v>
      </c>
      <c r="Q245" s="33">
        <v>0</v>
      </c>
    </row>
    <row r="246" spans="1:17" x14ac:dyDescent="0.3">
      <c r="A246" s="41" t="s">
        <v>4513</v>
      </c>
      <c r="B246" s="15" t="str">
        <f t="shared" si="6"/>
        <v/>
      </c>
      <c r="C246" s="10" t="str">
        <f t="shared" si="7"/>
        <v>◄</v>
      </c>
      <c r="D246" s="11"/>
      <c r="E246" s="12"/>
      <c r="F246" s="27" t="s">
        <v>1034</v>
      </c>
      <c r="G246" s="4" t="s">
        <v>4286</v>
      </c>
      <c r="H246" s="18" t="s">
        <v>4289</v>
      </c>
      <c r="I246" s="18" t="s">
        <v>9</v>
      </c>
      <c r="J246" s="18" t="s">
        <v>4288</v>
      </c>
      <c r="K246" s="22" t="s">
        <v>8</v>
      </c>
      <c r="L246" s="28">
        <v>0</v>
      </c>
      <c r="M246" s="23" t="s">
        <v>4270</v>
      </c>
      <c r="N246" s="20" t="s">
        <v>4271</v>
      </c>
      <c r="O246" s="3">
        <v>35471</v>
      </c>
      <c r="P246" s="34"/>
      <c r="Q246" s="35"/>
    </row>
    <row r="247" spans="1:17" ht="15" thickBot="1" x14ac:dyDescent="0.35">
      <c r="A247" s="41" t="s">
        <v>4513</v>
      </c>
      <c r="B247" s="15" t="str">
        <f t="shared" si="6"/>
        <v/>
      </c>
      <c r="C247" s="10" t="str">
        <f t="shared" si="7"/>
        <v>◄</v>
      </c>
      <c r="D247" s="11"/>
      <c r="E247" s="12"/>
      <c r="F247" s="27" t="s">
        <v>1036</v>
      </c>
      <c r="G247" s="4" t="s">
        <v>4286</v>
      </c>
      <c r="H247" s="18" t="s">
        <v>5498</v>
      </c>
      <c r="I247" s="18" t="s">
        <v>4548</v>
      </c>
      <c r="J247" s="18" t="s">
        <v>4288</v>
      </c>
      <c r="K247" s="22" t="s">
        <v>8</v>
      </c>
      <c r="L247" s="28">
        <v>0</v>
      </c>
      <c r="M247" s="23" t="s">
        <v>4270</v>
      </c>
      <c r="N247" s="20" t="s">
        <v>4271</v>
      </c>
      <c r="O247" s="3">
        <v>35471</v>
      </c>
      <c r="P247" s="34"/>
      <c r="Q247" s="35"/>
    </row>
    <row r="248" spans="1:17" x14ac:dyDescent="0.3">
      <c r="A248" s="41" t="s">
        <v>4513</v>
      </c>
      <c r="B248" s="15" t="str">
        <f t="shared" si="6"/>
        <v/>
      </c>
      <c r="C248" s="10" t="str">
        <f t="shared" si="7"/>
        <v>◄</v>
      </c>
      <c r="D248" s="11"/>
      <c r="E248" s="12"/>
      <c r="F248" s="26" t="s">
        <v>1040</v>
      </c>
      <c r="G248" s="4" t="s">
        <v>4286</v>
      </c>
      <c r="H248" s="18" t="s">
        <v>4290</v>
      </c>
      <c r="I248" s="18">
        <v>0</v>
      </c>
      <c r="J248" s="18">
        <v>2691</v>
      </c>
      <c r="K248" s="22" t="s">
        <v>6</v>
      </c>
      <c r="L248" s="28">
        <v>0</v>
      </c>
      <c r="M248" s="23" t="s">
        <v>4270</v>
      </c>
      <c r="N248" s="20" t="s">
        <v>4271</v>
      </c>
      <c r="O248" s="3">
        <v>35471</v>
      </c>
      <c r="P248" s="32" t="s">
        <v>4272</v>
      </c>
      <c r="Q248" s="33">
        <v>0</v>
      </c>
    </row>
    <row r="249" spans="1:17" x14ac:dyDescent="0.3">
      <c r="A249" s="41" t="s">
        <v>4513</v>
      </c>
      <c r="B249" s="15" t="str">
        <f t="shared" si="6"/>
        <v/>
      </c>
      <c r="C249" s="10" t="str">
        <f t="shared" si="7"/>
        <v>◄</v>
      </c>
      <c r="D249" s="11"/>
      <c r="E249" s="12"/>
      <c r="F249" s="27" t="s">
        <v>1047</v>
      </c>
      <c r="G249" s="4" t="s">
        <v>4286</v>
      </c>
      <c r="H249" s="18" t="s">
        <v>4291</v>
      </c>
      <c r="I249" s="18">
        <v>0</v>
      </c>
      <c r="J249" s="18">
        <v>2691</v>
      </c>
      <c r="K249" s="22" t="s">
        <v>6</v>
      </c>
      <c r="L249" s="28">
        <v>0</v>
      </c>
      <c r="M249" s="23" t="s">
        <v>4270</v>
      </c>
      <c r="N249" s="20" t="s">
        <v>4271</v>
      </c>
      <c r="O249" s="3">
        <v>35471</v>
      </c>
      <c r="P249" s="34"/>
      <c r="Q249" s="35"/>
    </row>
    <row r="250" spans="1:17" ht="15" thickBot="1" x14ac:dyDescent="0.35">
      <c r="A250" s="41" t="s">
        <v>4513</v>
      </c>
      <c r="B250" s="15" t="str">
        <f t="shared" si="6"/>
        <v/>
      </c>
      <c r="C250" s="10" t="str">
        <f t="shared" si="7"/>
        <v>◄</v>
      </c>
      <c r="D250" s="11"/>
      <c r="E250" s="12"/>
      <c r="F250" s="27" t="s">
        <v>1049</v>
      </c>
      <c r="G250" s="4" t="s">
        <v>4286</v>
      </c>
      <c r="H250" s="18" t="s">
        <v>5499</v>
      </c>
      <c r="I250" s="18" t="s">
        <v>4548</v>
      </c>
      <c r="J250" s="18">
        <v>2691</v>
      </c>
      <c r="K250" s="22" t="s">
        <v>8</v>
      </c>
      <c r="L250" s="28" t="s">
        <v>175</v>
      </c>
      <c r="M250" s="23" t="s">
        <v>4270</v>
      </c>
      <c r="N250" s="20" t="s">
        <v>4271</v>
      </c>
      <c r="O250" s="3">
        <v>35471</v>
      </c>
      <c r="P250" s="34"/>
      <c r="Q250" s="35"/>
    </row>
    <row r="251" spans="1:17" x14ac:dyDescent="0.3">
      <c r="A251" s="41" t="s">
        <v>4513</v>
      </c>
      <c r="B251" s="15" t="str">
        <f t="shared" si="6"/>
        <v/>
      </c>
      <c r="C251" s="10" t="str">
        <f t="shared" si="7"/>
        <v>◄</v>
      </c>
      <c r="D251" s="11"/>
      <c r="E251" s="12"/>
      <c r="F251" s="26" t="s">
        <v>1050</v>
      </c>
      <c r="G251" s="4" t="s">
        <v>4292</v>
      </c>
      <c r="H251" s="18" t="s">
        <v>4293</v>
      </c>
      <c r="I251" s="18" t="s">
        <v>705</v>
      </c>
      <c r="J251" s="18" t="s">
        <v>4294</v>
      </c>
      <c r="K251" s="22" t="s">
        <v>4295</v>
      </c>
      <c r="L251" s="28">
        <v>0</v>
      </c>
      <c r="M251" s="23" t="s">
        <v>4270</v>
      </c>
      <c r="N251" s="20" t="s">
        <v>4271</v>
      </c>
      <c r="O251" s="3">
        <v>35471</v>
      </c>
      <c r="P251" s="32" t="s">
        <v>4296</v>
      </c>
      <c r="Q251" s="33">
        <v>0</v>
      </c>
    </row>
    <row r="252" spans="1:17" x14ac:dyDescent="0.3">
      <c r="A252" s="41" t="s">
        <v>4513</v>
      </c>
      <c r="B252" s="15" t="str">
        <f t="shared" si="6"/>
        <v/>
      </c>
      <c r="C252" s="10" t="str">
        <f t="shared" si="7"/>
        <v>◄</v>
      </c>
      <c r="D252" s="11"/>
      <c r="E252" s="12"/>
      <c r="F252" s="27" t="s">
        <v>1057</v>
      </c>
      <c r="G252" s="4" t="s">
        <v>4292</v>
      </c>
      <c r="H252" s="18" t="s">
        <v>4298</v>
      </c>
      <c r="I252" s="18" t="s">
        <v>1811</v>
      </c>
      <c r="J252" s="18" t="s">
        <v>4294</v>
      </c>
      <c r="K252" s="22" t="s">
        <v>6</v>
      </c>
      <c r="L252" s="28">
        <v>0</v>
      </c>
      <c r="M252" s="23" t="s">
        <v>4270</v>
      </c>
      <c r="N252" s="20" t="s">
        <v>4271</v>
      </c>
      <c r="O252" s="3">
        <v>35471</v>
      </c>
      <c r="P252" s="34"/>
      <c r="Q252" s="35"/>
    </row>
    <row r="253" spans="1:17" x14ac:dyDescent="0.3">
      <c r="A253" s="41" t="s">
        <v>4513</v>
      </c>
      <c r="B253" s="15" t="str">
        <f t="shared" si="6"/>
        <v/>
      </c>
      <c r="C253" s="10" t="str">
        <f t="shared" si="7"/>
        <v>◄</v>
      </c>
      <c r="D253" s="11"/>
      <c r="E253" s="12"/>
      <c r="F253" s="27" t="s">
        <v>1640</v>
      </c>
      <c r="G253" s="4" t="s">
        <v>4292</v>
      </c>
      <c r="H253" s="18" t="s">
        <v>5500</v>
      </c>
      <c r="I253" s="18" t="s">
        <v>4548</v>
      </c>
      <c r="J253" s="18" t="s">
        <v>4294</v>
      </c>
      <c r="K253" s="22" t="s">
        <v>2</v>
      </c>
      <c r="L253" s="28" t="s">
        <v>4561</v>
      </c>
      <c r="M253" s="23" t="s">
        <v>4270</v>
      </c>
      <c r="N253" s="20" t="s">
        <v>2</v>
      </c>
      <c r="O253" s="3">
        <v>35471</v>
      </c>
      <c r="P253" s="34"/>
      <c r="Q253" s="35"/>
    </row>
    <row r="254" spans="1:17" ht="15" thickBot="1" x14ac:dyDescent="0.35">
      <c r="A254" s="41" t="s">
        <v>4513</v>
      </c>
      <c r="B254" s="15" t="str">
        <f t="shared" si="6"/>
        <v/>
      </c>
      <c r="C254" s="10" t="str">
        <f t="shared" si="7"/>
        <v>◄</v>
      </c>
      <c r="D254" s="11"/>
      <c r="E254" s="12"/>
      <c r="F254" s="26" t="s">
        <v>1050</v>
      </c>
      <c r="G254" s="4" t="s">
        <v>4292</v>
      </c>
      <c r="H254" s="18" t="s">
        <v>4297</v>
      </c>
      <c r="I254" s="18" t="s">
        <v>151</v>
      </c>
      <c r="J254" s="18" t="s">
        <v>4294</v>
      </c>
      <c r="K254" s="22" t="s">
        <v>6</v>
      </c>
      <c r="L254" s="28">
        <v>0</v>
      </c>
      <c r="M254" s="23" t="s">
        <v>4270</v>
      </c>
      <c r="N254" s="20" t="s">
        <v>4271</v>
      </c>
      <c r="O254" s="3">
        <v>35471</v>
      </c>
      <c r="P254" s="39"/>
      <c r="Q254" s="38"/>
    </row>
    <row r="255" spans="1:17" x14ac:dyDescent="0.3">
      <c r="A255" s="41" t="s">
        <v>4513</v>
      </c>
      <c r="B255" s="15" t="str">
        <f t="shared" si="6"/>
        <v/>
      </c>
      <c r="C255" s="10" t="str">
        <f t="shared" si="7"/>
        <v>◄</v>
      </c>
      <c r="D255" s="11"/>
      <c r="E255" s="12"/>
      <c r="F255" s="26" t="s">
        <v>1059</v>
      </c>
      <c r="G255" s="4" t="s">
        <v>4299</v>
      </c>
      <c r="H255" s="18" t="s">
        <v>4300</v>
      </c>
      <c r="I255" s="18" t="s">
        <v>1758</v>
      </c>
      <c r="J255" s="18" t="s">
        <v>4301</v>
      </c>
      <c r="K255" s="22" t="s">
        <v>4302</v>
      </c>
      <c r="L255" s="28">
        <v>0</v>
      </c>
      <c r="M255" s="23" t="s">
        <v>4270</v>
      </c>
      <c r="N255" s="20" t="s">
        <v>4271</v>
      </c>
      <c r="O255" s="3">
        <v>35471</v>
      </c>
      <c r="P255" s="32" t="s">
        <v>4303</v>
      </c>
      <c r="Q255" s="33">
        <v>0</v>
      </c>
    </row>
    <row r="256" spans="1:17" x14ac:dyDescent="0.3">
      <c r="A256" s="41" t="s">
        <v>4513</v>
      </c>
      <c r="B256" s="15" t="str">
        <f t="shared" si="6"/>
        <v/>
      </c>
      <c r="C256" s="10" t="str">
        <f t="shared" si="7"/>
        <v>◄</v>
      </c>
      <c r="D256" s="11"/>
      <c r="E256" s="12"/>
      <c r="F256" s="27" t="s">
        <v>1066</v>
      </c>
      <c r="G256" s="4" t="s">
        <v>4299</v>
      </c>
      <c r="H256" s="18" t="s">
        <v>4305</v>
      </c>
      <c r="I256" s="18" t="s">
        <v>1854</v>
      </c>
      <c r="J256" s="18" t="s">
        <v>4301</v>
      </c>
      <c r="K256" s="22" t="s">
        <v>4306</v>
      </c>
      <c r="L256" s="28">
        <v>0</v>
      </c>
      <c r="M256" s="23" t="s">
        <v>4270</v>
      </c>
      <c r="N256" s="20" t="s">
        <v>4271</v>
      </c>
      <c r="O256" s="3">
        <v>35471</v>
      </c>
      <c r="P256" s="34"/>
      <c r="Q256" s="35"/>
    </row>
    <row r="257" spans="1:17" x14ac:dyDescent="0.3">
      <c r="A257" s="41" t="s">
        <v>4513</v>
      </c>
      <c r="B257" s="15" t="str">
        <f t="shared" si="6"/>
        <v/>
      </c>
      <c r="C257" s="10" t="str">
        <f t="shared" si="7"/>
        <v>◄</v>
      </c>
      <c r="D257" s="11"/>
      <c r="E257" s="12"/>
      <c r="F257" s="27" t="s">
        <v>1648</v>
      </c>
      <c r="G257" s="4" t="s">
        <v>4299</v>
      </c>
      <c r="H257" s="18" t="s">
        <v>5501</v>
      </c>
      <c r="I257" s="18" t="s">
        <v>4548</v>
      </c>
      <c r="J257" s="18" t="s">
        <v>4301</v>
      </c>
      <c r="K257" s="22" t="s">
        <v>2</v>
      </c>
      <c r="L257" s="28" t="s">
        <v>4561</v>
      </c>
      <c r="M257" s="23" t="s">
        <v>4270</v>
      </c>
      <c r="N257" s="20" t="s">
        <v>2</v>
      </c>
      <c r="O257" s="3">
        <v>35471</v>
      </c>
      <c r="P257" s="34"/>
      <c r="Q257" s="35"/>
    </row>
    <row r="258" spans="1:17" ht="15" thickBot="1" x14ac:dyDescent="0.35">
      <c r="A258" s="41" t="s">
        <v>4513</v>
      </c>
      <c r="B258" s="15" t="str">
        <f t="shared" si="6"/>
        <v/>
      </c>
      <c r="C258" s="10" t="str">
        <f t="shared" si="7"/>
        <v>◄</v>
      </c>
      <c r="D258" s="11"/>
      <c r="E258" s="12"/>
      <c r="F258" s="26" t="s">
        <v>1059</v>
      </c>
      <c r="G258" s="4" t="s">
        <v>4299</v>
      </c>
      <c r="H258" s="18" t="s">
        <v>4304</v>
      </c>
      <c r="I258" s="18" t="s">
        <v>151</v>
      </c>
      <c r="J258" s="18" t="s">
        <v>4301</v>
      </c>
      <c r="K258" s="22" t="s">
        <v>4302</v>
      </c>
      <c r="L258" s="28">
        <v>0</v>
      </c>
      <c r="M258" s="23" t="s">
        <v>4270</v>
      </c>
      <c r="N258" s="20" t="s">
        <v>4271</v>
      </c>
      <c r="O258" s="3">
        <v>35471</v>
      </c>
      <c r="P258" s="39"/>
      <c r="Q258" s="38"/>
    </row>
    <row r="259" spans="1:17" x14ac:dyDescent="0.3">
      <c r="A259" s="41" t="s">
        <v>4513</v>
      </c>
      <c r="B259" s="15" t="str">
        <f t="shared" si="6"/>
        <v/>
      </c>
      <c r="C259" s="10" t="str">
        <f t="shared" si="7"/>
        <v>◄</v>
      </c>
      <c r="D259" s="11"/>
      <c r="E259" s="12"/>
      <c r="F259" s="26" t="s">
        <v>1068</v>
      </c>
      <c r="G259" s="4" t="s">
        <v>4299</v>
      </c>
      <c r="H259" s="18" t="s">
        <v>5502</v>
      </c>
      <c r="I259" s="18" t="s">
        <v>1854</v>
      </c>
      <c r="J259" s="18">
        <v>2694</v>
      </c>
      <c r="K259" s="22" t="s">
        <v>4306</v>
      </c>
      <c r="L259" s="28">
        <v>0</v>
      </c>
      <c r="M259" s="23" t="s">
        <v>4270</v>
      </c>
      <c r="N259" s="20" t="s">
        <v>4271</v>
      </c>
      <c r="O259" s="3">
        <v>35471</v>
      </c>
      <c r="P259" s="32" t="s">
        <v>4303</v>
      </c>
      <c r="Q259" s="33">
        <v>0</v>
      </c>
    </row>
    <row r="260" spans="1:17" x14ac:dyDescent="0.3">
      <c r="A260" s="41" t="s">
        <v>4513</v>
      </c>
      <c r="B260" s="15" t="str">
        <f t="shared" si="6"/>
        <v/>
      </c>
      <c r="C260" s="10" t="str">
        <f t="shared" si="7"/>
        <v>◄</v>
      </c>
      <c r="D260" s="11"/>
      <c r="E260" s="12"/>
      <c r="F260" s="27" t="s">
        <v>1074</v>
      </c>
      <c r="G260" s="4" t="s">
        <v>4299</v>
      </c>
      <c r="H260" s="18" t="s">
        <v>5503</v>
      </c>
      <c r="I260" s="18" t="s">
        <v>151</v>
      </c>
      <c r="J260" s="18">
        <v>2694</v>
      </c>
      <c r="K260" s="22" t="s">
        <v>3099</v>
      </c>
      <c r="L260" s="28">
        <v>0</v>
      </c>
      <c r="M260" s="23" t="s">
        <v>4270</v>
      </c>
      <c r="N260" s="20" t="s">
        <v>4271</v>
      </c>
      <c r="O260" s="3">
        <v>35471</v>
      </c>
      <c r="P260" s="34"/>
      <c r="Q260" s="35"/>
    </row>
    <row r="261" spans="1:17" ht="15" thickBot="1" x14ac:dyDescent="0.35">
      <c r="A261" s="41" t="s">
        <v>4513</v>
      </c>
      <c r="B261" s="15" t="str">
        <f t="shared" si="6"/>
        <v/>
      </c>
      <c r="C261" s="10" t="str">
        <f t="shared" si="7"/>
        <v>◄</v>
      </c>
      <c r="D261" s="11"/>
      <c r="E261" s="12"/>
      <c r="F261" s="27" t="s">
        <v>1657</v>
      </c>
      <c r="G261" s="4" t="s">
        <v>4299</v>
      </c>
      <c r="H261" s="18" t="s">
        <v>5504</v>
      </c>
      <c r="I261" s="18" t="s">
        <v>4548</v>
      </c>
      <c r="J261" s="18">
        <v>2694</v>
      </c>
      <c r="K261" s="22" t="s">
        <v>2</v>
      </c>
      <c r="L261" s="28" t="s">
        <v>4561</v>
      </c>
      <c r="M261" s="23" t="s">
        <v>4270</v>
      </c>
      <c r="N261" s="20" t="s">
        <v>2</v>
      </c>
      <c r="O261" s="3">
        <v>35471</v>
      </c>
      <c r="P261" s="34"/>
      <c r="Q261" s="35"/>
    </row>
    <row r="262" spans="1:17" x14ac:dyDescent="0.3">
      <c r="A262" s="41" t="s">
        <v>4513</v>
      </c>
      <c r="B262" s="15" t="str">
        <f t="shared" si="6"/>
        <v/>
      </c>
      <c r="C262" s="10" t="str">
        <f t="shared" si="7"/>
        <v>◄</v>
      </c>
      <c r="D262" s="11"/>
      <c r="E262" s="12"/>
      <c r="F262" s="26" t="s">
        <v>1076</v>
      </c>
      <c r="G262" s="4" t="s">
        <v>4307</v>
      </c>
      <c r="H262" s="18" t="s">
        <v>4308</v>
      </c>
      <c r="I262" s="18">
        <v>0</v>
      </c>
      <c r="J262" s="18" t="s">
        <v>4309</v>
      </c>
      <c r="K262" s="22" t="s">
        <v>8</v>
      </c>
      <c r="L262" s="28">
        <v>0</v>
      </c>
      <c r="M262" s="23" t="s">
        <v>4270</v>
      </c>
      <c r="N262" s="20" t="s">
        <v>4271</v>
      </c>
      <c r="O262" s="3">
        <v>35471</v>
      </c>
      <c r="P262" s="32" t="s">
        <v>4303</v>
      </c>
      <c r="Q262" s="33">
        <v>0</v>
      </c>
    </row>
    <row r="263" spans="1:17" x14ac:dyDescent="0.3">
      <c r="A263" s="41" t="s">
        <v>4513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7" t="s">
        <v>1083</v>
      </c>
      <c r="G263" s="4" t="s">
        <v>4307</v>
      </c>
      <c r="H263" s="18" t="s">
        <v>4310</v>
      </c>
      <c r="I263" s="18" t="s">
        <v>13</v>
      </c>
      <c r="J263" s="18" t="s">
        <v>4309</v>
      </c>
      <c r="K263" s="22" t="s">
        <v>8</v>
      </c>
      <c r="L263" s="28">
        <v>0</v>
      </c>
      <c r="M263" s="23" t="s">
        <v>4270</v>
      </c>
      <c r="N263" s="20" t="s">
        <v>4271</v>
      </c>
      <c r="O263" s="3">
        <v>35471</v>
      </c>
      <c r="P263" s="34"/>
      <c r="Q263" s="35"/>
    </row>
    <row r="264" spans="1:17" ht="15" thickBot="1" x14ac:dyDescent="0.35">
      <c r="A264" s="41" t="s">
        <v>4513</v>
      </c>
      <c r="B264" s="15" t="str">
        <f t="shared" si="8"/>
        <v/>
      </c>
      <c r="C264" s="10" t="str">
        <f t="shared" si="9"/>
        <v>◄</v>
      </c>
      <c r="D264" s="11"/>
      <c r="E264" s="12"/>
      <c r="F264" s="27" t="s">
        <v>1085</v>
      </c>
      <c r="G264" s="4" t="s">
        <v>4307</v>
      </c>
      <c r="H264" s="18" t="s">
        <v>5505</v>
      </c>
      <c r="I264" s="18" t="s">
        <v>4548</v>
      </c>
      <c r="J264" s="18" t="s">
        <v>4309</v>
      </c>
      <c r="K264" s="22" t="s">
        <v>2</v>
      </c>
      <c r="L264" s="28" t="s">
        <v>4561</v>
      </c>
      <c r="M264" s="23" t="s">
        <v>4270</v>
      </c>
      <c r="N264" s="20" t="s">
        <v>2</v>
      </c>
      <c r="O264" s="3">
        <v>35471</v>
      </c>
      <c r="P264" s="34"/>
      <c r="Q264" s="35"/>
    </row>
    <row r="265" spans="1:17" x14ac:dyDescent="0.3">
      <c r="A265" s="41" t="s">
        <v>4513</v>
      </c>
      <c r="B265" s="15" t="str">
        <f t="shared" si="8"/>
        <v/>
      </c>
      <c r="C265" s="10" t="str">
        <f t="shared" si="9"/>
        <v>◄</v>
      </c>
      <c r="D265" s="11"/>
      <c r="E265" s="12"/>
      <c r="F265" s="26" t="s">
        <v>1086</v>
      </c>
      <c r="G265" s="4" t="s">
        <v>4311</v>
      </c>
      <c r="H265" s="18" t="s">
        <v>4312</v>
      </c>
      <c r="I265" s="18">
        <v>0</v>
      </c>
      <c r="J265" s="18" t="s">
        <v>4313</v>
      </c>
      <c r="K265" s="22" t="s">
        <v>1467</v>
      </c>
      <c r="L265" s="28">
        <v>0</v>
      </c>
      <c r="M265" s="23" t="s">
        <v>4314</v>
      </c>
      <c r="N265" s="20" t="s">
        <v>4315</v>
      </c>
      <c r="O265" s="3">
        <v>35527</v>
      </c>
      <c r="P265" s="32" t="s">
        <v>4316</v>
      </c>
      <c r="Q265" s="33">
        <v>0</v>
      </c>
    </row>
    <row r="266" spans="1:17" x14ac:dyDescent="0.3">
      <c r="A266" s="41" t="s">
        <v>4513</v>
      </c>
      <c r="B266" s="15" t="str">
        <f t="shared" si="8"/>
        <v/>
      </c>
      <c r="C266" s="10" t="str">
        <f t="shared" si="9"/>
        <v>◄</v>
      </c>
      <c r="D266" s="11"/>
      <c r="E266" s="12"/>
      <c r="F266" s="27" t="s">
        <v>1090</v>
      </c>
      <c r="G266" s="4" t="s">
        <v>4311</v>
      </c>
      <c r="H266" s="18" t="s">
        <v>4317</v>
      </c>
      <c r="I266" s="18">
        <v>0</v>
      </c>
      <c r="J266" s="18" t="s">
        <v>4313</v>
      </c>
      <c r="K266" s="22" t="s">
        <v>2</v>
      </c>
      <c r="L266" s="28" t="s">
        <v>1</v>
      </c>
      <c r="M266" s="23" t="s">
        <v>4314</v>
      </c>
      <c r="N266" s="20" t="s">
        <v>2</v>
      </c>
      <c r="O266" s="3">
        <v>35527</v>
      </c>
      <c r="P266" s="34"/>
      <c r="Q266" s="35"/>
    </row>
    <row r="267" spans="1:17" ht="15" thickBot="1" x14ac:dyDescent="0.35">
      <c r="A267" s="41" t="s">
        <v>4513</v>
      </c>
      <c r="B267" s="15" t="str">
        <f t="shared" si="8"/>
        <v/>
      </c>
      <c r="C267" s="10" t="str">
        <f t="shared" si="9"/>
        <v>◄</v>
      </c>
      <c r="D267" s="11"/>
      <c r="E267" s="12"/>
      <c r="F267" s="27" t="s">
        <v>1669</v>
      </c>
      <c r="G267" s="4" t="s">
        <v>4311</v>
      </c>
      <c r="H267" s="18" t="s">
        <v>5506</v>
      </c>
      <c r="I267" s="18" t="s">
        <v>4548</v>
      </c>
      <c r="J267" s="18" t="s">
        <v>4313</v>
      </c>
      <c r="K267" s="22" t="s">
        <v>2</v>
      </c>
      <c r="L267" s="28" t="s">
        <v>4561</v>
      </c>
      <c r="M267" s="23" t="s">
        <v>4314</v>
      </c>
      <c r="N267" s="20" t="s">
        <v>2</v>
      </c>
      <c r="O267" s="3">
        <v>35527</v>
      </c>
      <c r="P267" s="34"/>
      <c r="Q267" s="35"/>
    </row>
    <row r="268" spans="1:17" x14ac:dyDescent="0.3">
      <c r="A268" s="41" t="s">
        <v>4513</v>
      </c>
      <c r="B268" s="15" t="str">
        <f t="shared" si="8"/>
        <v/>
      </c>
      <c r="C268" s="10" t="str">
        <f t="shared" si="9"/>
        <v>◄</v>
      </c>
      <c r="D268" s="11"/>
      <c r="E268" s="12"/>
      <c r="F268" s="26" t="s">
        <v>1092</v>
      </c>
      <c r="G268" s="4" t="s">
        <v>4318</v>
      </c>
      <c r="H268" s="18" t="s">
        <v>4319</v>
      </c>
      <c r="I268" s="18" t="s">
        <v>1854</v>
      </c>
      <c r="J268" s="18" t="s">
        <v>4320</v>
      </c>
      <c r="K268" s="22" t="s">
        <v>4321</v>
      </c>
      <c r="L268" s="28">
        <v>0</v>
      </c>
      <c r="M268" s="23" t="s">
        <v>4314</v>
      </c>
      <c r="N268" s="20" t="s">
        <v>4315</v>
      </c>
      <c r="O268" s="3">
        <v>35527</v>
      </c>
      <c r="P268" s="32" t="s">
        <v>4316</v>
      </c>
      <c r="Q268" s="33">
        <v>0</v>
      </c>
    </row>
    <row r="269" spans="1:17" x14ac:dyDescent="0.3">
      <c r="A269" s="41" t="s">
        <v>4513</v>
      </c>
      <c r="B269" s="15" t="str">
        <f t="shared" si="8"/>
        <v/>
      </c>
      <c r="C269" s="10" t="str">
        <f t="shared" si="9"/>
        <v>◄</v>
      </c>
      <c r="D269" s="11"/>
      <c r="E269" s="12"/>
      <c r="F269" s="27" t="s">
        <v>1099</v>
      </c>
      <c r="G269" s="4" t="s">
        <v>4318</v>
      </c>
      <c r="H269" s="18" t="s">
        <v>4322</v>
      </c>
      <c r="I269" s="18" t="s">
        <v>705</v>
      </c>
      <c r="J269" s="18" t="s">
        <v>4320</v>
      </c>
      <c r="K269" s="22" t="s">
        <v>4323</v>
      </c>
      <c r="L269" s="28">
        <v>0</v>
      </c>
      <c r="M269" s="23" t="s">
        <v>4314</v>
      </c>
      <c r="N269" s="20" t="s">
        <v>4315</v>
      </c>
      <c r="O269" s="3">
        <v>35527</v>
      </c>
      <c r="P269" s="34"/>
      <c r="Q269" s="35"/>
    </row>
    <row r="270" spans="1:17" ht="15" thickBot="1" x14ac:dyDescent="0.35">
      <c r="A270" s="41" t="s">
        <v>4513</v>
      </c>
      <c r="B270" s="15" t="str">
        <f t="shared" si="8"/>
        <v/>
      </c>
      <c r="C270" s="10" t="str">
        <f t="shared" si="9"/>
        <v>◄</v>
      </c>
      <c r="D270" s="11"/>
      <c r="E270" s="12"/>
      <c r="F270" s="27" t="s">
        <v>1101</v>
      </c>
      <c r="G270" s="4" t="s">
        <v>4318</v>
      </c>
      <c r="H270" s="18" t="s">
        <v>5507</v>
      </c>
      <c r="I270" s="18" t="s">
        <v>4548</v>
      </c>
      <c r="J270" s="18" t="s">
        <v>4320</v>
      </c>
      <c r="K270" s="22" t="s">
        <v>2</v>
      </c>
      <c r="L270" s="28" t="s">
        <v>4561</v>
      </c>
      <c r="M270" s="23" t="s">
        <v>4314</v>
      </c>
      <c r="N270" s="20" t="s">
        <v>2</v>
      </c>
      <c r="O270" s="3">
        <v>35527</v>
      </c>
      <c r="P270" s="34"/>
      <c r="Q270" s="35"/>
    </row>
    <row r="271" spans="1:17" x14ac:dyDescent="0.3">
      <c r="A271" s="41" t="s">
        <v>4513</v>
      </c>
      <c r="B271" s="15" t="str">
        <f t="shared" si="8"/>
        <v/>
      </c>
      <c r="C271" s="10" t="str">
        <f t="shared" si="9"/>
        <v>◄</v>
      </c>
      <c r="D271" s="11"/>
      <c r="E271" s="12"/>
      <c r="F271" s="26" t="s">
        <v>1102</v>
      </c>
      <c r="G271" s="4" t="s">
        <v>4324</v>
      </c>
      <c r="H271" s="18" t="s">
        <v>4325</v>
      </c>
      <c r="I271" s="18">
        <v>0</v>
      </c>
      <c r="J271" s="18" t="s">
        <v>4326</v>
      </c>
      <c r="K271" s="22" t="s">
        <v>1467</v>
      </c>
      <c r="L271" s="28">
        <v>0</v>
      </c>
      <c r="M271" s="23" t="s">
        <v>4314</v>
      </c>
      <c r="N271" s="20" t="s">
        <v>4315</v>
      </c>
      <c r="O271" s="3">
        <v>35527</v>
      </c>
      <c r="P271" s="32" t="s">
        <v>4316</v>
      </c>
      <c r="Q271" s="33">
        <v>0</v>
      </c>
    </row>
    <row r="272" spans="1:17" x14ac:dyDescent="0.3">
      <c r="A272" s="41" t="s">
        <v>4513</v>
      </c>
      <c r="B272" s="15" t="str">
        <f t="shared" si="8"/>
        <v/>
      </c>
      <c r="C272" s="10" t="str">
        <f t="shared" si="9"/>
        <v>◄</v>
      </c>
      <c r="D272" s="11"/>
      <c r="E272" s="12"/>
      <c r="F272" s="27" t="s">
        <v>1108</v>
      </c>
      <c r="G272" s="4" t="s">
        <v>4324</v>
      </c>
      <c r="H272" s="18" t="s">
        <v>4327</v>
      </c>
      <c r="I272" s="18">
        <v>0</v>
      </c>
      <c r="J272" s="18" t="s">
        <v>4326</v>
      </c>
      <c r="K272" s="22" t="s">
        <v>130</v>
      </c>
      <c r="L272" s="28">
        <v>0</v>
      </c>
      <c r="M272" s="23" t="s">
        <v>4314</v>
      </c>
      <c r="N272" s="20" t="s">
        <v>4315</v>
      </c>
      <c r="O272" s="3">
        <v>35527</v>
      </c>
      <c r="P272" s="34"/>
      <c r="Q272" s="35"/>
    </row>
    <row r="273" spans="1:17" ht="15" thickBot="1" x14ac:dyDescent="0.35">
      <c r="A273" s="41" t="s">
        <v>4513</v>
      </c>
      <c r="B273" s="15" t="str">
        <f t="shared" si="8"/>
        <v/>
      </c>
      <c r="C273" s="10" t="str">
        <f t="shared" si="9"/>
        <v>◄</v>
      </c>
      <c r="D273" s="11"/>
      <c r="E273" s="12"/>
      <c r="F273" s="27" t="s">
        <v>1110</v>
      </c>
      <c r="G273" s="4" t="s">
        <v>4324</v>
      </c>
      <c r="H273" s="18" t="s">
        <v>5508</v>
      </c>
      <c r="I273" s="18" t="s">
        <v>4548</v>
      </c>
      <c r="J273" s="18" t="s">
        <v>4326</v>
      </c>
      <c r="K273" s="22" t="s">
        <v>2</v>
      </c>
      <c r="L273" s="28" t="s">
        <v>4561</v>
      </c>
      <c r="M273" s="23" t="s">
        <v>4314</v>
      </c>
      <c r="N273" s="20" t="s">
        <v>2</v>
      </c>
      <c r="O273" s="3">
        <v>35527</v>
      </c>
      <c r="P273" s="34"/>
      <c r="Q273" s="35"/>
    </row>
    <row r="274" spans="1:17" x14ac:dyDescent="0.3">
      <c r="A274" s="41" t="s">
        <v>4513</v>
      </c>
      <c r="B274" s="15" t="str">
        <f t="shared" si="8"/>
        <v/>
      </c>
      <c r="C274" s="10" t="str">
        <f t="shared" si="9"/>
        <v>◄</v>
      </c>
      <c r="D274" s="11"/>
      <c r="E274" s="12"/>
      <c r="F274" s="26" t="s">
        <v>1113</v>
      </c>
      <c r="G274" s="4" t="s">
        <v>4328</v>
      </c>
      <c r="H274" s="18" t="s">
        <v>4329</v>
      </c>
      <c r="I274" s="18">
        <v>0</v>
      </c>
      <c r="J274" s="18" t="s">
        <v>4330</v>
      </c>
      <c r="K274" s="22" t="s">
        <v>597</v>
      </c>
      <c r="L274" s="28">
        <v>0</v>
      </c>
      <c r="M274" s="23" t="s">
        <v>4331</v>
      </c>
      <c r="N274" s="20" t="s">
        <v>4332</v>
      </c>
      <c r="O274" s="3">
        <v>35541</v>
      </c>
      <c r="P274" s="32" t="s">
        <v>4333</v>
      </c>
      <c r="Q274" s="33">
        <v>0</v>
      </c>
    </row>
    <row r="275" spans="1:17" x14ac:dyDescent="0.3">
      <c r="A275" s="41" t="s">
        <v>4513</v>
      </c>
      <c r="B275" s="15" t="str">
        <f t="shared" si="8"/>
        <v/>
      </c>
      <c r="C275" s="10" t="str">
        <f t="shared" si="9"/>
        <v>◄</v>
      </c>
      <c r="D275" s="11"/>
      <c r="E275" s="12"/>
      <c r="F275" s="27" t="s">
        <v>1115</v>
      </c>
      <c r="G275" s="4" t="s">
        <v>4328</v>
      </c>
      <c r="H275" s="18" t="s">
        <v>4334</v>
      </c>
      <c r="I275" s="18">
        <v>0</v>
      </c>
      <c r="J275" s="18">
        <v>2700</v>
      </c>
      <c r="K275" s="22" t="s">
        <v>1814</v>
      </c>
      <c r="L275" s="28">
        <v>0</v>
      </c>
      <c r="M275" s="23" t="s">
        <v>4331</v>
      </c>
      <c r="N275" s="20" t="s">
        <v>4332</v>
      </c>
      <c r="O275" s="3">
        <v>35541</v>
      </c>
      <c r="P275" s="34"/>
      <c r="Q275" s="35"/>
    </row>
    <row r="276" spans="1:17" x14ac:dyDescent="0.3">
      <c r="A276" s="41" t="s">
        <v>4513</v>
      </c>
      <c r="B276" s="15" t="str">
        <f t="shared" si="8"/>
        <v/>
      </c>
      <c r="C276" s="10" t="str">
        <f t="shared" si="9"/>
        <v>◄</v>
      </c>
      <c r="D276" s="11"/>
      <c r="E276" s="12"/>
      <c r="F276" s="27" t="s">
        <v>1117</v>
      </c>
      <c r="G276" s="4" t="s">
        <v>4328</v>
      </c>
      <c r="H276" s="18" t="s">
        <v>5509</v>
      </c>
      <c r="I276" s="18" t="s">
        <v>4548</v>
      </c>
      <c r="J276" s="18" t="s">
        <v>4330</v>
      </c>
      <c r="K276" s="22" t="s">
        <v>2</v>
      </c>
      <c r="L276" s="28" t="s">
        <v>4561</v>
      </c>
      <c r="M276" s="23" t="s">
        <v>4331</v>
      </c>
      <c r="N276" s="20" t="s">
        <v>2</v>
      </c>
      <c r="O276" s="3">
        <v>35541</v>
      </c>
      <c r="P276" s="34"/>
      <c r="Q276" s="35"/>
    </row>
    <row r="277" spans="1:17" ht="15" thickBot="1" x14ac:dyDescent="0.35">
      <c r="A277" s="41" t="s">
        <v>4513</v>
      </c>
      <c r="B277" s="15" t="str">
        <f t="shared" si="8"/>
        <v/>
      </c>
      <c r="C277" s="10" t="str">
        <f t="shared" si="9"/>
        <v>◄</v>
      </c>
      <c r="D277" s="11"/>
      <c r="E277" s="12"/>
      <c r="F277" s="27" t="s">
        <v>1117</v>
      </c>
      <c r="G277" s="4" t="s">
        <v>4328</v>
      </c>
      <c r="H277" s="18" t="s">
        <v>5510</v>
      </c>
      <c r="I277" s="18" t="s">
        <v>4548</v>
      </c>
      <c r="J277" s="18">
        <v>2700</v>
      </c>
      <c r="K277" s="22" t="s">
        <v>2</v>
      </c>
      <c r="L277" s="28" t="s">
        <v>4561</v>
      </c>
      <c r="M277" s="23" t="s">
        <v>4331</v>
      </c>
      <c r="N277" s="20" t="s">
        <v>2</v>
      </c>
      <c r="O277" s="3">
        <v>35541</v>
      </c>
      <c r="P277" s="36"/>
      <c r="Q277" s="37"/>
    </row>
    <row r="278" spans="1:17" x14ac:dyDescent="0.3">
      <c r="A278" s="41" t="s">
        <v>4513</v>
      </c>
      <c r="B278" s="15" t="str">
        <f t="shared" si="8"/>
        <v/>
      </c>
      <c r="C278" s="10" t="str">
        <f t="shared" si="9"/>
        <v>◄</v>
      </c>
      <c r="D278" s="11"/>
      <c r="E278" s="12"/>
      <c r="F278" s="26" t="s">
        <v>1119</v>
      </c>
      <c r="G278" s="4" t="s">
        <v>4328</v>
      </c>
      <c r="H278" s="18" t="s">
        <v>4335</v>
      </c>
      <c r="I278" s="18">
        <v>0</v>
      </c>
      <c r="J278" s="18">
        <v>2701</v>
      </c>
      <c r="K278" s="22" t="s">
        <v>2354</v>
      </c>
      <c r="L278" s="28">
        <v>0</v>
      </c>
      <c r="M278" s="23" t="s">
        <v>4331</v>
      </c>
      <c r="N278" s="20">
        <v>92</v>
      </c>
      <c r="O278" s="3">
        <v>35541</v>
      </c>
      <c r="P278" s="32" t="s">
        <v>4333</v>
      </c>
      <c r="Q278" s="33">
        <v>0</v>
      </c>
    </row>
    <row r="279" spans="1:17" x14ac:dyDescent="0.3">
      <c r="A279" s="41" t="s">
        <v>4513</v>
      </c>
      <c r="B279" s="15" t="str">
        <f t="shared" si="8"/>
        <v/>
      </c>
      <c r="C279" s="10" t="str">
        <f t="shared" si="9"/>
        <v>◄</v>
      </c>
      <c r="D279" s="11"/>
      <c r="E279" s="12"/>
      <c r="F279" s="27" t="s">
        <v>1121</v>
      </c>
      <c r="G279" s="4" t="s">
        <v>4328</v>
      </c>
      <c r="H279" s="18" t="s">
        <v>4336</v>
      </c>
      <c r="I279" s="18" t="s">
        <v>26</v>
      </c>
      <c r="J279" s="18">
        <v>2701</v>
      </c>
      <c r="K279" s="22" t="s">
        <v>1814</v>
      </c>
      <c r="L279" s="28">
        <v>0</v>
      </c>
      <c r="M279" s="23" t="s">
        <v>4331</v>
      </c>
      <c r="N279" s="20">
        <v>92</v>
      </c>
      <c r="O279" s="3">
        <v>35541</v>
      </c>
      <c r="P279" s="34"/>
      <c r="Q279" s="35"/>
    </row>
    <row r="280" spans="1:17" ht="15" thickBot="1" x14ac:dyDescent="0.35">
      <c r="A280" s="41" t="s">
        <v>4513</v>
      </c>
      <c r="B280" s="15" t="str">
        <f t="shared" si="8"/>
        <v/>
      </c>
      <c r="C280" s="10" t="str">
        <f t="shared" si="9"/>
        <v>◄</v>
      </c>
      <c r="D280" s="11"/>
      <c r="E280" s="12"/>
      <c r="F280" s="27" t="s">
        <v>1692</v>
      </c>
      <c r="G280" s="4" t="s">
        <v>4328</v>
      </c>
      <c r="H280" s="18" t="s">
        <v>5511</v>
      </c>
      <c r="I280" s="18" t="s">
        <v>4548</v>
      </c>
      <c r="J280" s="18">
        <v>2701</v>
      </c>
      <c r="K280" s="22" t="s">
        <v>2</v>
      </c>
      <c r="L280" s="28" t="s">
        <v>4561</v>
      </c>
      <c r="M280" s="23" t="s">
        <v>4331</v>
      </c>
      <c r="N280" s="20" t="s">
        <v>2</v>
      </c>
      <c r="O280" s="3">
        <v>35541</v>
      </c>
      <c r="P280" s="34"/>
      <c r="Q280" s="35"/>
    </row>
    <row r="281" spans="1:17" x14ac:dyDescent="0.3">
      <c r="A281" s="41" t="s">
        <v>4513</v>
      </c>
      <c r="B281" s="15" t="str">
        <f t="shared" si="8"/>
        <v/>
      </c>
      <c r="C281" s="10" t="str">
        <f t="shared" si="9"/>
        <v>◄</v>
      </c>
      <c r="D281" s="11"/>
      <c r="E281" s="12"/>
      <c r="F281" s="26" t="s">
        <v>1694</v>
      </c>
      <c r="G281" s="4" t="s">
        <v>4337</v>
      </c>
      <c r="H281" s="18" t="s">
        <v>4338</v>
      </c>
      <c r="I281" s="18" t="s">
        <v>9</v>
      </c>
      <c r="J281" s="18" t="s">
        <v>4339</v>
      </c>
      <c r="K281" s="22" t="s">
        <v>597</v>
      </c>
      <c r="L281" s="28">
        <v>0</v>
      </c>
      <c r="M281" s="23" t="s">
        <v>4331</v>
      </c>
      <c r="N281" s="20" t="s">
        <v>4332</v>
      </c>
      <c r="O281" s="3">
        <v>35541</v>
      </c>
      <c r="P281" s="32" t="s">
        <v>4333</v>
      </c>
      <c r="Q281" s="33">
        <v>0</v>
      </c>
    </row>
    <row r="282" spans="1:17" x14ac:dyDescent="0.3">
      <c r="A282" s="41" t="s">
        <v>4513</v>
      </c>
      <c r="B282" s="15" t="str">
        <f t="shared" si="8"/>
        <v/>
      </c>
      <c r="C282" s="10" t="str">
        <f t="shared" si="9"/>
        <v>◄</v>
      </c>
      <c r="D282" s="11"/>
      <c r="E282" s="12"/>
      <c r="F282" s="27" t="s">
        <v>1696</v>
      </c>
      <c r="G282" s="4" t="s">
        <v>4337</v>
      </c>
      <c r="H282" s="18" t="s">
        <v>4340</v>
      </c>
      <c r="I282" s="18" t="s">
        <v>10</v>
      </c>
      <c r="J282" s="18" t="s">
        <v>4339</v>
      </c>
      <c r="K282" s="22" t="s">
        <v>597</v>
      </c>
      <c r="L282" s="28">
        <v>0</v>
      </c>
      <c r="M282" s="23" t="s">
        <v>4331</v>
      </c>
      <c r="N282" s="20" t="s">
        <v>4332</v>
      </c>
      <c r="O282" s="3">
        <v>35541</v>
      </c>
      <c r="P282" s="34"/>
      <c r="Q282" s="35"/>
    </row>
    <row r="283" spans="1:17" ht="15" thickBot="1" x14ac:dyDescent="0.35">
      <c r="A283" s="41" t="s">
        <v>4513</v>
      </c>
      <c r="B283" s="15" t="str">
        <f t="shared" si="8"/>
        <v/>
      </c>
      <c r="C283" s="10" t="str">
        <f t="shared" si="9"/>
        <v>◄</v>
      </c>
      <c r="D283" s="11"/>
      <c r="E283" s="12"/>
      <c r="F283" s="27" t="s">
        <v>1698</v>
      </c>
      <c r="G283" s="4" t="s">
        <v>4337</v>
      </c>
      <c r="H283" s="18" t="s">
        <v>5512</v>
      </c>
      <c r="I283" s="18" t="s">
        <v>4548</v>
      </c>
      <c r="J283" s="18" t="s">
        <v>4339</v>
      </c>
      <c r="K283" s="22" t="s">
        <v>2</v>
      </c>
      <c r="L283" s="28" t="s">
        <v>4561</v>
      </c>
      <c r="M283" s="23" t="s">
        <v>4331</v>
      </c>
      <c r="N283" s="20" t="s">
        <v>2</v>
      </c>
      <c r="O283" s="3">
        <v>35541</v>
      </c>
      <c r="P283" s="34"/>
      <c r="Q283" s="35"/>
    </row>
    <row r="284" spans="1:17" x14ac:dyDescent="0.3">
      <c r="A284" s="41" t="s">
        <v>4513</v>
      </c>
      <c r="B284" s="15" t="str">
        <f t="shared" si="8"/>
        <v/>
      </c>
      <c r="C284" s="10" t="str">
        <f t="shared" si="9"/>
        <v>◄</v>
      </c>
      <c r="D284" s="11"/>
      <c r="E284" s="12"/>
      <c r="F284" s="26" t="s">
        <v>1699</v>
      </c>
      <c r="G284" s="4" t="s">
        <v>4341</v>
      </c>
      <c r="H284" s="18" t="s">
        <v>4342</v>
      </c>
      <c r="I284" s="18" t="s">
        <v>1735</v>
      </c>
      <c r="J284" s="18" t="s">
        <v>4343</v>
      </c>
      <c r="K284" s="22" t="s">
        <v>1215</v>
      </c>
      <c r="L284" s="28">
        <v>0</v>
      </c>
      <c r="M284" s="23" t="s">
        <v>4344</v>
      </c>
      <c r="N284" s="20" t="s">
        <v>4345</v>
      </c>
      <c r="O284" s="3">
        <v>35525</v>
      </c>
      <c r="P284" s="32" t="s">
        <v>4346</v>
      </c>
      <c r="Q284" s="33">
        <v>0</v>
      </c>
    </row>
    <row r="285" spans="1:17" x14ac:dyDescent="0.3">
      <c r="A285" s="41" t="s">
        <v>4513</v>
      </c>
      <c r="B285" s="15" t="str">
        <f t="shared" si="8"/>
        <v/>
      </c>
      <c r="C285" s="10" t="str">
        <f t="shared" si="9"/>
        <v>◄</v>
      </c>
      <c r="D285" s="11"/>
      <c r="E285" s="12"/>
      <c r="F285" s="27" t="s">
        <v>1702</v>
      </c>
      <c r="G285" s="4" t="s">
        <v>4341</v>
      </c>
      <c r="H285" s="18" t="s">
        <v>4347</v>
      </c>
      <c r="I285" s="18" t="s">
        <v>13</v>
      </c>
      <c r="J285" s="18" t="s">
        <v>4343</v>
      </c>
      <c r="K285" s="22" t="s">
        <v>4348</v>
      </c>
      <c r="L285" s="28">
        <v>0</v>
      </c>
      <c r="M285" s="23" t="s">
        <v>4344</v>
      </c>
      <c r="N285" s="20" t="s">
        <v>4345</v>
      </c>
      <c r="O285" s="3">
        <v>35525</v>
      </c>
      <c r="P285" s="34"/>
      <c r="Q285" s="35"/>
    </row>
    <row r="286" spans="1:17" ht="15" thickBot="1" x14ac:dyDescent="0.35">
      <c r="A286" s="41" t="s">
        <v>4513</v>
      </c>
      <c r="B286" s="15" t="str">
        <f t="shared" si="8"/>
        <v/>
      </c>
      <c r="C286" s="10" t="str">
        <f t="shared" si="9"/>
        <v>◄</v>
      </c>
      <c r="D286" s="11"/>
      <c r="E286" s="12"/>
      <c r="F286" s="27" t="s">
        <v>1704</v>
      </c>
      <c r="G286" s="4" t="s">
        <v>4341</v>
      </c>
      <c r="H286" s="18" t="s">
        <v>5513</v>
      </c>
      <c r="I286" s="18" t="s">
        <v>4548</v>
      </c>
      <c r="J286" s="18" t="s">
        <v>4343</v>
      </c>
      <c r="K286" s="22" t="s">
        <v>2</v>
      </c>
      <c r="L286" s="28" t="s">
        <v>4561</v>
      </c>
      <c r="M286" s="23" t="s">
        <v>4344</v>
      </c>
      <c r="N286" s="20" t="s">
        <v>2</v>
      </c>
      <c r="O286" s="3">
        <v>35525</v>
      </c>
      <c r="P286" s="34"/>
      <c r="Q286" s="35"/>
    </row>
    <row r="287" spans="1:17" x14ac:dyDescent="0.3">
      <c r="A287" s="41" t="s">
        <v>4513</v>
      </c>
      <c r="B287" s="15" t="str">
        <f t="shared" si="8"/>
        <v/>
      </c>
      <c r="C287" s="10" t="str">
        <f t="shared" si="9"/>
        <v>◄</v>
      </c>
      <c r="D287" s="11"/>
      <c r="E287" s="12"/>
      <c r="F287" s="26" t="s">
        <v>1706</v>
      </c>
      <c r="G287" s="4" t="s">
        <v>4341</v>
      </c>
      <c r="H287" s="18" t="s">
        <v>4349</v>
      </c>
      <c r="I287" s="18" t="s">
        <v>151</v>
      </c>
      <c r="J287" s="18">
        <v>2704</v>
      </c>
      <c r="K287" s="22" t="s">
        <v>1215</v>
      </c>
      <c r="L287" s="28">
        <v>0</v>
      </c>
      <c r="M287" s="23" t="s">
        <v>4344</v>
      </c>
      <c r="N287" s="20" t="s">
        <v>4345</v>
      </c>
      <c r="O287" s="3">
        <v>35525</v>
      </c>
      <c r="P287" s="32" t="s">
        <v>4346</v>
      </c>
      <c r="Q287" s="33">
        <v>0</v>
      </c>
    </row>
    <row r="288" spans="1:17" x14ac:dyDescent="0.3">
      <c r="A288" s="41" t="s">
        <v>4513</v>
      </c>
      <c r="B288" s="15" t="str">
        <f t="shared" si="8"/>
        <v/>
      </c>
      <c r="C288" s="10" t="str">
        <f t="shared" si="9"/>
        <v>◄</v>
      </c>
      <c r="D288" s="11"/>
      <c r="E288" s="12"/>
      <c r="F288" s="27" t="s">
        <v>1708</v>
      </c>
      <c r="G288" s="4" t="s">
        <v>4341</v>
      </c>
      <c r="H288" s="18" t="s">
        <v>4350</v>
      </c>
      <c r="I288" s="18" t="s">
        <v>705</v>
      </c>
      <c r="J288" s="18">
        <v>2704</v>
      </c>
      <c r="K288" s="22" t="s">
        <v>140</v>
      </c>
      <c r="L288" s="28">
        <v>0</v>
      </c>
      <c r="M288" s="23" t="s">
        <v>4344</v>
      </c>
      <c r="N288" s="20" t="s">
        <v>4345</v>
      </c>
      <c r="O288" s="3">
        <v>35525</v>
      </c>
      <c r="P288" s="34"/>
      <c r="Q288" s="35"/>
    </row>
    <row r="289" spans="1:17" ht="15" thickBot="1" x14ac:dyDescent="0.35">
      <c r="A289" s="41" t="s">
        <v>4513</v>
      </c>
      <c r="B289" s="15" t="str">
        <f t="shared" si="8"/>
        <v/>
      </c>
      <c r="C289" s="10" t="str">
        <f t="shared" si="9"/>
        <v>◄</v>
      </c>
      <c r="D289" s="11"/>
      <c r="E289" s="12"/>
      <c r="F289" s="27" t="s">
        <v>1710</v>
      </c>
      <c r="G289" s="4" t="s">
        <v>4341</v>
      </c>
      <c r="H289" s="18" t="s">
        <v>5514</v>
      </c>
      <c r="I289" s="18" t="s">
        <v>4548</v>
      </c>
      <c r="J289" s="18">
        <v>2704</v>
      </c>
      <c r="K289" s="22" t="s">
        <v>2</v>
      </c>
      <c r="L289" s="28" t="s">
        <v>4561</v>
      </c>
      <c r="M289" s="23" t="s">
        <v>4344</v>
      </c>
      <c r="N289" s="20" t="s">
        <v>2</v>
      </c>
      <c r="O289" s="3">
        <v>35525</v>
      </c>
      <c r="P289" s="34"/>
      <c r="Q289" s="35"/>
    </row>
    <row r="290" spans="1:17" x14ac:dyDescent="0.3">
      <c r="A290" s="41" t="s">
        <v>4513</v>
      </c>
      <c r="B290" s="15" t="str">
        <f t="shared" si="8"/>
        <v/>
      </c>
      <c r="C290" s="10" t="str">
        <f t="shared" si="9"/>
        <v>◄</v>
      </c>
      <c r="D290" s="11"/>
      <c r="E290" s="12"/>
      <c r="F290" s="26" t="s">
        <v>1712</v>
      </c>
      <c r="G290" s="4" t="s">
        <v>4351</v>
      </c>
      <c r="H290" s="18" t="s">
        <v>4352</v>
      </c>
      <c r="I290" s="18" t="s">
        <v>151</v>
      </c>
      <c r="J290" s="18" t="s">
        <v>4353</v>
      </c>
      <c r="K290" s="22" t="s">
        <v>1215</v>
      </c>
      <c r="L290" s="28">
        <v>0</v>
      </c>
      <c r="M290" s="23" t="s">
        <v>4344</v>
      </c>
      <c r="N290" s="20" t="s">
        <v>4345</v>
      </c>
      <c r="O290" s="3">
        <v>35525</v>
      </c>
      <c r="P290" s="32" t="s">
        <v>4346</v>
      </c>
      <c r="Q290" s="33">
        <v>0</v>
      </c>
    </row>
    <row r="291" spans="1:17" x14ac:dyDescent="0.3">
      <c r="A291" s="41" t="s">
        <v>4513</v>
      </c>
      <c r="B291" s="15" t="str">
        <f t="shared" si="8"/>
        <v/>
      </c>
      <c r="C291" s="10" t="str">
        <f t="shared" si="9"/>
        <v>◄</v>
      </c>
      <c r="D291" s="11"/>
      <c r="E291" s="12"/>
      <c r="F291" s="27" t="s">
        <v>1714</v>
      </c>
      <c r="G291" s="4" t="s">
        <v>4351</v>
      </c>
      <c r="H291" s="18" t="s">
        <v>4354</v>
      </c>
      <c r="I291" s="18" t="s">
        <v>1811</v>
      </c>
      <c r="J291" s="18" t="s">
        <v>4353</v>
      </c>
      <c r="K291" s="22" t="s">
        <v>140</v>
      </c>
      <c r="L291" s="28">
        <v>0</v>
      </c>
      <c r="M291" s="23" t="s">
        <v>4344</v>
      </c>
      <c r="N291" s="20" t="s">
        <v>4345</v>
      </c>
      <c r="O291" s="3">
        <v>35525</v>
      </c>
      <c r="P291" s="34"/>
      <c r="Q291" s="35"/>
    </row>
    <row r="292" spans="1:17" ht="15" thickBot="1" x14ac:dyDescent="0.35">
      <c r="A292" s="41" t="s">
        <v>4513</v>
      </c>
      <c r="B292" s="15" t="str">
        <f t="shared" si="8"/>
        <v/>
      </c>
      <c r="C292" s="10" t="str">
        <f t="shared" si="9"/>
        <v>◄</v>
      </c>
      <c r="D292" s="11"/>
      <c r="E292" s="12"/>
      <c r="F292" s="27" t="s">
        <v>1716</v>
      </c>
      <c r="G292" s="4" t="s">
        <v>4351</v>
      </c>
      <c r="H292" s="18" t="s">
        <v>5515</v>
      </c>
      <c r="I292" s="18" t="s">
        <v>4548</v>
      </c>
      <c r="J292" s="18" t="s">
        <v>4353</v>
      </c>
      <c r="K292" s="22" t="s">
        <v>2</v>
      </c>
      <c r="L292" s="28" t="s">
        <v>4561</v>
      </c>
      <c r="M292" s="23" t="s">
        <v>4344</v>
      </c>
      <c r="N292" s="20" t="s">
        <v>2</v>
      </c>
      <c r="O292" s="3">
        <v>35525</v>
      </c>
      <c r="P292" s="34"/>
      <c r="Q292" s="35"/>
    </row>
    <row r="293" spans="1:17" x14ac:dyDescent="0.3">
      <c r="A293" s="41" t="s">
        <v>4513</v>
      </c>
      <c r="B293" s="15" t="str">
        <f t="shared" si="8"/>
        <v/>
      </c>
      <c r="C293" s="10" t="str">
        <f t="shared" si="9"/>
        <v>◄</v>
      </c>
      <c r="D293" s="11"/>
      <c r="E293" s="12"/>
      <c r="F293" s="26" t="s">
        <v>3024</v>
      </c>
      <c r="G293" s="4" t="s">
        <v>4355</v>
      </c>
      <c r="H293" s="18" t="s">
        <v>4356</v>
      </c>
      <c r="I293" s="18" t="s">
        <v>9</v>
      </c>
      <c r="J293" s="18" t="s">
        <v>4357</v>
      </c>
      <c r="K293" s="22" t="s">
        <v>61</v>
      </c>
      <c r="L293" s="28">
        <v>0</v>
      </c>
      <c r="M293" s="23" t="s">
        <v>4358</v>
      </c>
      <c r="N293" s="20" t="s">
        <v>4359</v>
      </c>
      <c r="O293" s="3">
        <v>35546</v>
      </c>
      <c r="P293" s="32" t="s">
        <v>4360</v>
      </c>
      <c r="Q293" s="33">
        <v>0</v>
      </c>
    </row>
    <row r="294" spans="1:17" x14ac:dyDescent="0.3">
      <c r="A294" s="41" t="s">
        <v>4513</v>
      </c>
      <c r="B294" s="15" t="str">
        <f t="shared" si="8"/>
        <v/>
      </c>
      <c r="C294" s="10" t="str">
        <f t="shared" si="9"/>
        <v>◄</v>
      </c>
      <c r="D294" s="11"/>
      <c r="E294" s="12"/>
      <c r="F294" s="27" t="s">
        <v>3031</v>
      </c>
      <c r="G294" s="4" t="s">
        <v>4355</v>
      </c>
      <c r="H294" s="18" t="s">
        <v>4361</v>
      </c>
      <c r="I294" s="18" t="s">
        <v>9</v>
      </c>
      <c r="J294" s="18" t="s">
        <v>4357</v>
      </c>
      <c r="K294" s="22" t="s">
        <v>6</v>
      </c>
      <c r="L294" s="28">
        <v>0</v>
      </c>
      <c r="M294" s="23" t="s">
        <v>4358</v>
      </c>
      <c r="N294" s="20" t="s">
        <v>4359</v>
      </c>
      <c r="O294" s="3">
        <v>35546</v>
      </c>
      <c r="P294" s="34"/>
      <c r="Q294" s="35"/>
    </row>
    <row r="295" spans="1:17" ht="15" thickBot="1" x14ac:dyDescent="0.35">
      <c r="A295" s="41" t="s">
        <v>4513</v>
      </c>
      <c r="B295" s="15" t="str">
        <f t="shared" si="8"/>
        <v/>
      </c>
      <c r="C295" s="10" t="str">
        <f t="shared" si="9"/>
        <v>◄</v>
      </c>
      <c r="D295" s="11"/>
      <c r="E295" s="12"/>
      <c r="F295" s="27" t="s">
        <v>3033</v>
      </c>
      <c r="G295" s="4" t="s">
        <v>4355</v>
      </c>
      <c r="H295" s="18" t="s">
        <v>4362</v>
      </c>
      <c r="I295" s="18" t="s">
        <v>9</v>
      </c>
      <c r="J295" s="18" t="s">
        <v>4357</v>
      </c>
      <c r="K295" s="22" t="s">
        <v>61</v>
      </c>
      <c r="L295" s="28">
        <v>0</v>
      </c>
      <c r="M295" s="23" t="s">
        <v>4358</v>
      </c>
      <c r="N295" s="20" t="s">
        <v>4359</v>
      </c>
      <c r="O295" s="3">
        <v>35546</v>
      </c>
      <c r="P295" s="34"/>
      <c r="Q295" s="35"/>
    </row>
    <row r="296" spans="1:17" x14ac:dyDescent="0.3">
      <c r="A296" s="41" t="s">
        <v>4513</v>
      </c>
      <c r="B296" s="15" t="str">
        <f t="shared" si="8"/>
        <v/>
      </c>
      <c r="C296" s="10" t="str">
        <f t="shared" si="9"/>
        <v>◄</v>
      </c>
      <c r="D296" s="11"/>
      <c r="E296" s="12"/>
      <c r="F296" s="26" t="s">
        <v>3482</v>
      </c>
      <c r="G296" s="4" t="s">
        <v>4355</v>
      </c>
      <c r="H296" s="18" t="s">
        <v>4363</v>
      </c>
      <c r="I296" s="18" t="s">
        <v>10</v>
      </c>
      <c r="J296" s="18" t="s">
        <v>4357</v>
      </c>
      <c r="K296" s="22" t="s">
        <v>6</v>
      </c>
      <c r="L296" s="28">
        <v>0</v>
      </c>
      <c r="M296" s="23" t="s">
        <v>4358</v>
      </c>
      <c r="N296" s="20" t="s">
        <v>4359</v>
      </c>
      <c r="O296" s="3">
        <v>35546</v>
      </c>
      <c r="P296" s="32" t="s">
        <v>4360</v>
      </c>
      <c r="Q296" s="33">
        <v>0</v>
      </c>
    </row>
    <row r="297" spans="1:17" x14ac:dyDescent="0.3">
      <c r="A297" s="41" t="s">
        <v>4513</v>
      </c>
      <c r="B297" s="15" t="str">
        <f t="shared" si="8"/>
        <v/>
      </c>
      <c r="C297" s="10" t="str">
        <f t="shared" si="9"/>
        <v>◄</v>
      </c>
      <c r="D297" s="11"/>
      <c r="E297" s="12"/>
      <c r="F297" s="27" t="s">
        <v>3490</v>
      </c>
      <c r="G297" s="4" t="s">
        <v>4355</v>
      </c>
      <c r="H297" s="18" t="s">
        <v>4364</v>
      </c>
      <c r="I297" s="18">
        <v>0</v>
      </c>
      <c r="J297" s="18" t="s">
        <v>4357</v>
      </c>
      <c r="K297" s="22" t="s">
        <v>2</v>
      </c>
      <c r="L297" s="28" t="s">
        <v>1</v>
      </c>
      <c r="M297" s="23" t="s">
        <v>4358</v>
      </c>
      <c r="N297" s="20" t="s">
        <v>2</v>
      </c>
      <c r="O297" s="3">
        <v>35546</v>
      </c>
      <c r="P297" s="34"/>
      <c r="Q297" s="35"/>
    </row>
    <row r="298" spans="1:17" ht="15" thickBot="1" x14ac:dyDescent="0.35">
      <c r="A298" s="41" t="s">
        <v>4513</v>
      </c>
      <c r="B298" s="15" t="str">
        <f t="shared" si="8"/>
        <v/>
      </c>
      <c r="C298" s="10" t="str">
        <f t="shared" si="9"/>
        <v>◄</v>
      </c>
      <c r="D298" s="11"/>
      <c r="E298" s="12"/>
      <c r="F298" s="27" t="s">
        <v>3492</v>
      </c>
      <c r="G298" s="4" t="s">
        <v>4355</v>
      </c>
      <c r="H298" s="18" t="s">
        <v>5516</v>
      </c>
      <c r="I298" s="18" t="s">
        <v>4548</v>
      </c>
      <c r="J298" s="18" t="s">
        <v>4357</v>
      </c>
      <c r="K298" s="22" t="s">
        <v>2</v>
      </c>
      <c r="L298" s="28" t="s">
        <v>4561</v>
      </c>
      <c r="M298" s="23" t="s">
        <v>4358</v>
      </c>
      <c r="N298" s="20" t="s">
        <v>2</v>
      </c>
      <c r="O298" s="3">
        <v>35546</v>
      </c>
      <c r="P298" s="34"/>
      <c r="Q298" s="35"/>
    </row>
    <row r="299" spans="1:17" x14ac:dyDescent="0.3">
      <c r="A299" s="41" t="s">
        <v>4513</v>
      </c>
      <c r="B299" s="15" t="str">
        <f t="shared" si="8"/>
        <v/>
      </c>
      <c r="C299" s="10" t="str">
        <f t="shared" si="9"/>
        <v>◄</v>
      </c>
      <c r="D299" s="11"/>
      <c r="E299" s="12"/>
      <c r="F299" s="26" t="s">
        <v>3493</v>
      </c>
      <c r="G299" s="4" t="s">
        <v>4365</v>
      </c>
      <c r="H299" s="18" t="s">
        <v>4366</v>
      </c>
      <c r="I299" s="18">
        <v>0</v>
      </c>
      <c r="J299" s="18" t="s">
        <v>4367</v>
      </c>
      <c r="K299" s="22" t="s">
        <v>61</v>
      </c>
      <c r="L299" s="28">
        <v>0</v>
      </c>
      <c r="M299" s="23" t="s">
        <v>4358</v>
      </c>
      <c r="N299" s="20" t="s">
        <v>4359</v>
      </c>
      <c r="O299" s="3">
        <v>35546</v>
      </c>
      <c r="P299" s="32" t="s">
        <v>4360</v>
      </c>
      <c r="Q299" s="33">
        <v>0</v>
      </c>
    </row>
    <row r="300" spans="1:17" x14ac:dyDescent="0.3">
      <c r="A300" s="41" t="s">
        <v>4513</v>
      </c>
      <c r="B300" s="15" t="str">
        <f t="shared" si="8"/>
        <v/>
      </c>
      <c r="C300" s="10" t="str">
        <f t="shared" si="9"/>
        <v>◄</v>
      </c>
      <c r="D300" s="11"/>
      <c r="E300" s="12"/>
      <c r="F300" s="27" t="s">
        <v>3500</v>
      </c>
      <c r="G300" s="4" t="s">
        <v>4365</v>
      </c>
      <c r="H300" s="18" t="s">
        <v>4368</v>
      </c>
      <c r="I300" s="18">
        <v>0</v>
      </c>
      <c r="J300" s="18" t="s">
        <v>4367</v>
      </c>
      <c r="K300" s="22" t="s">
        <v>8</v>
      </c>
      <c r="L300" s="28">
        <v>0</v>
      </c>
      <c r="M300" s="23" t="s">
        <v>4358</v>
      </c>
      <c r="N300" s="20" t="s">
        <v>4359</v>
      </c>
      <c r="O300" s="3">
        <v>35546</v>
      </c>
      <c r="P300" s="34"/>
      <c r="Q300" s="35"/>
    </row>
    <row r="301" spans="1:17" ht="15" thickBot="1" x14ac:dyDescent="0.35">
      <c r="A301" s="41" t="s">
        <v>4513</v>
      </c>
      <c r="B301" s="15" t="str">
        <f t="shared" si="8"/>
        <v/>
      </c>
      <c r="C301" s="10" t="str">
        <f t="shared" si="9"/>
        <v>◄</v>
      </c>
      <c r="D301" s="11"/>
      <c r="E301" s="12"/>
      <c r="F301" s="27" t="s">
        <v>3502</v>
      </c>
      <c r="G301" s="4" t="s">
        <v>4365</v>
      </c>
      <c r="H301" s="18" t="s">
        <v>5517</v>
      </c>
      <c r="I301" s="18" t="s">
        <v>4548</v>
      </c>
      <c r="J301" s="18" t="s">
        <v>4367</v>
      </c>
      <c r="K301" s="22" t="s">
        <v>2</v>
      </c>
      <c r="L301" s="28" t="s">
        <v>4561</v>
      </c>
      <c r="M301" s="23" t="s">
        <v>4358</v>
      </c>
      <c r="N301" s="20" t="s">
        <v>2</v>
      </c>
      <c r="O301" s="3">
        <v>35546</v>
      </c>
      <c r="P301" s="34"/>
      <c r="Q301" s="35"/>
    </row>
    <row r="302" spans="1:17" x14ac:dyDescent="0.3">
      <c r="A302" s="41" t="s">
        <v>4513</v>
      </c>
      <c r="B302" s="15" t="str">
        <f t="shared" si="8"/>
        <v/>
      </c>
      <c r="C302" s="10" t="str">
        <f t="shared" si="9"/>
        <v>◄</v>
      </c>
      <c r="D302" s="11"/>
      <c r="E302" s="12"/>
      <c r="F302" s="26" t="s">
        <v>3504</v>
      </c>
      <c r="G302" s="4" t="s">
        <v>4369</v>
      </c>
      <c r="H302" s="18" t="s">
        <v>4370</v>
      </c>
      <c r="I302" s="18">
        <v>0</v>
      </c>
      <c r="J302" s="18" t="s">
        <v>4371</v>
      </c>
      <c r="K302" s="22" t="s">
        <v>8</v>
      </c>
      <c r="L302" s="28">
        <v>0</v>
      </c>
      <c r="M302" s="23" t="s">
        <v>4372</v>
      </c>
      <c r="N302" s="20">
        <v>35618</v>
      </c>
      <c r="O302" s="3">
        <v>35618</v>
      </c>
      <c r="P302" s="32" t="s">
        <v>4373</v>
      </c>
      <c r="Q302" s="33">
        <v>0</v>
      </c>
    </row>
    <row r="303" spans="1:17" x14ac:dyDescent="0.3">
      <c r="A303" s="41" t="s">
        <v>4513</v>
      </c>
      <c r="B303" s="15" t="str">
        <f t="shared" si="8"/>
        <v/>
      </c>
      <c r="C303" s="10" t="str">
        <f t="shared" si="9"/>
        <v>◄</v>
      </c>
      <c r="D303" s="11"/>
      <c r="E303" s="12"/>
      <c r="F303" s="27" t="s">
        <v>3510</v>
      </c>
      <c r="G303" s="4" t="s">
        <v>4369</v>
      </c>
      <c r="H303" s="18" t="s">
        <v>4374</v>
      </c>
      <c r="I303" s="18">
        <v>0</v>
      </c>
      <c r="J303" s="18">
        <v>2709</v>
      </c>
      <c r="K303" s="22" t="s">
        <v>6</v>
      </c>
      <c r="L303" s="28">
        <v>0</v>
      </c>
      <c r="M303" s="23" t="s">
        <v>4372</v>
      </c>
      <c r="N303" s="20">
        <v>35618</v>
      </c>
      <c r="O303" s="3">
        <v>35618</v>
      </c>
      <c r="P303" s="34"/>
      <c r="Q303" s="35"/>
    </row>
    <row r="304" spans="1:17" ht="15" thickBot="1" x14ac:dyDescent="0.35">
      <c r="A304" s="41" t="s">
        <v>4513</v>
      </c>
      <c r="B304" s="15" t="str">
        <f t="shared" si="8"/>
        <v/>
      </c>
      <c r="C304" s="10" t="str">
        <f t="shared" si="9"/>
        <v>◄</v>
      </c>
      <c r="D304" s="11"/>
      <c r="E304" s="12"/>
      <c r="F304" s="27" t="s">
        <v>3512</v>
      </c>
      <c r="G304" s="4" t="s">
        <v>4369</v>
      </c>
      <c r="H304" s="18" t="s">
        <v>4375</v>
      </c>
      <c r="I304" s="18">
        <v>0</v>
      </c>
      <c r="J304" s="18">
        <v>2710</v>
      </c>
      <c r="K304" s="22" t="s">
        <v>8</v>
      </c>
      <c r="L304" s="28">
        <v>0</v>
      </c>
      <c r="M304" s="23" t="s">
        <v>4372</v>
      </c>
      <c r="N304" s="20">
        <v>35618</v>
      </c>
      <c r="O304" s="3">
        <v>35618</v>
      </c>
      <c r="P304" s="34"/>
      <c r="Q304" s="35"/>
    </row>
    <row r="305" spans="1:17" x14ac:dyDescent="0.3">
      <c r="A305" s="41" t="s">
        <v>4513</v>
      </c>
      <c r="B305" s="15" t="str">
        <f t="shared" si="8"/>
        <v/>
      </c>
      <c r="C305" s="10" t="str">
        <f t="shared" si="9"/>
        <v>◄</v>
      </c>
      <c r="D305" s="11"/>
      <c r="E305" s="12"/>
      <c r="F305" s="26" t="s">
        <v>3514</v>
      </c>
      <c r="G305" s="4" t="s">
        <v>4369</v>
      </c>
      <c r="H305" s="18" t="s">
        <v>5518</v>
      </c>
      <c r="I305" s="18" t="s">
        <v>4548</v>
      </c>
      <c r="J305" s="18" t="s">
        <v>4371</v>
      </c>
      <c r="K305" s="22" t="s">
        <v>2</v>
      </c>
      <c r="L305" s="28" t="s">
        <v>4561</v>
      </c>
      <c r="M305" s="23" t="s">
        <v>4372</v>
      </c>
      <c r="N305" s="20" t="s">
        <v>2</v>
      </c>
      <c r="O305" s="3">
        <v>35618</v>
      </c>
      <c r="P305" s="32" t="s">
        <v>4373</v>
      </c>
      <c r="Q305" s="33">
        <v>0</v>
      </c>
    </row>
    <row r="306" spans="1:17" x14ac:dyDescent="0.3">
      <c r="A306" s="41" t="s">
        <v>4513</v>
      </c>
      <c r="B306" s="15" t="str">
        <f t="shared" si="8"/>
        <v/>
      </c>
      <c r="C306" s="10" t="str">
        <f t="shared" si="9"/>
        <v>◄</v>
      </c>
      <c r="D306" s="11"/>
      <c r="E306" s="12"/>
      <c r="F306" s="27" t="s">
        <v>3521</v>
      </c>
      <c r="G306" s="4" t="s">
        <v>4369</v>
      </c>
      <c r="H306" s="18" t="s">
        <v>5519</v>
      </c>
      <c r="I306" s="18" t="s">
        <v>4548</v>
      </c>
      <c r="J306" s="18">
        <v>2709</v>
      </c>
      <c r="K306" s="22" t="s">
        <v>2</v>
      </c>
      <c r="L306" s="28" t="s">
        <v>4561</v>
      </c>
      <c r="M306" s="23" t="s">
        <v>4372</v>
      </c>
      <c r="N306" s="20" t="s">
        <v>2</v>
      </c>
      <c r="O306" s="3">
        <v>35618</v>
      </c>
      <c r="P306" s="34"/>
      <c r="Q306" s="35"/>
    </row>
    <row r="307" spans="1:17" ht="15" thickBot="1" x14ac:dyDescent="0.35">
      <c r="A307" s="41" t="s">
        <v>4513</v>
      </c>
      <c r="B307" s="15" t="str">
        <f t="shared" si="8"/>
        <v/>
      </c>
      <c r="C307" s="10" t="str">
        <f t="shared" si="9"/>
        <v>◄</v>
      </c>
      <c r="D307" s="11"/>
      <c r="E307" s="12"/>
      <c r="F307" s="27" t="s">
        <v>3523</v>
      </c>
      <c r="G307" s="4" t="s">
        <v>4369</v>
      </c>
      <c r="H307" s="18" t="s">
        <v>5520</v>
      </c>
      <c r="I307" s="18" t="s">
        <v>4548</v>
      </c>
      <c r="J307" s="18">
        <v>2710</v>
      </c>
      <c r="K307" s="22" t="s">
        <v>2</v>
      </c>
      <c r="L307" s="28" t="s">
        <v>4561</v>
      </c>
      <c r="M307" s="23" t="s">
        <v>4372</v>
      </c>
      <c r="N307" s="20" t="s">
        <v>2</v>
      </c>
      <c r="O307" s="3">
        <v>35618</v>
      </c>
      <c r="P307" s="34"/>
      <c r="Q307" s="35"/>
    </row>
    <row r="308" spans="1:17" x14ac:dyDescent="0.3">
      <c r="A308" s="41" t="s">
        <v>4513</v>
      </c>
      <c r="B308" s="15" t="str">
        <f t="shared" si="8"/>
        <v/>
      </c>
      <c r="C308" s="10" t="str">
        <f t="shared" si="9"/>
        <v>◄</v>
      </c>
      <c r="D308" s="11"/>
      <c r="E308" s="12"/>
      <c r="F308" s="26" t="s">
        <v>3525</v>
      </c>
      <c r="G308" s="4" t="s">
        <v>4376</v>
      </c>
      <c r="H308" s="18" t="s">
        <v>4377</v>
      </c>
      <c r="I308" s="18" t="s">
        <v>705</v>
      </c>
      <c r="J308" s="18" t="s">
        <v>4378</v>
      </c>
      <c r="K308" s="22" t="s">
        <v>4379</v>
      </c>
      <c r="L308" s="28">
        <v>0</v>
      </c>
      <c r="M308" s="23" t="s">
        <v>4372</v>
      </c>
      <c r="N308" s="20" t="s">
        <v>4380</v>
      </c>
      <c r="O308" s="3">
        <v>35618</v>
      </c>
      <c r="P308" s="32" t="s">
        <v>4381</v>
      </c>
      <c r="Q308" s="33">
        <v>0</v>
      </c>
    </row>
    <row r="309" spans="1:17" x14ac:dyDescent="0.3">
      <c r="A309" s="41" t="s">
        <v>4513</v>
      </c>
      <c r="B309" s="15" t="str">
        <f t="shared" si="8"/>
        <v/>
      </c>
      <c r="C309" s="10" t="str">
        <f t="shared" si="9"/>
        <v>◄</v>
      </c>
      <c r="D309" s="11"/>
      <c r="E309" s="12"/>
      <c r="F309" s="27" t="s">
        <v>3532</v>
      </c>
      <c r="G309" s="4" t="s">
        <v>4376</v>
      </c>
      <c r="H309" s="18" t="s">
        <v>4382</v>
      </c>
      <c r="I309" s="18" t="s">
        <v>151</v>
      </c>
      <c r="J309" s="18" t="s">
        <v>4378</v>
      </c>
      <c r="K309" s="22" t="s">
        <v>4379</v>
      </c>
      <c r="L309" s="28">
        <v>0</v>
      </c>
      <c r="M309" s="23" t="s">
        <v>4372</v>
      </c>
      <c r="N309" s="20" t="s">
        <v>4380</v>
      </c>
      <c r="O309" s="3">
        <v>35618</v>
      </c>
      <c r="P309" s="34"/>
      <c r="Q309" s="35"/>
    </row>
    <row r="310" spans="1:17" x14ac:dyDescent="0.3">
      <c r="A310" s="41" t="s">
        <v>4513</v>
      </c>
      <c r="B310" s="15" t="str">
        <f t="shared" si="8"/>
        <v/>
      </c>
      <c r="C310" s="10" t="str">
        <f t="shared" si="9"/>
        <v>◄</v>
      </c>
      <c r="D310" s="11"/>
      <c r="E310" s="12"/>
      <c r="F310" s="27" t="s">
        <v>3535</v>
      </c>
      <c r="G310" s="4" t="s">
        <v>4376</v>
      </c>
      <c r="H310" s="18" t="s">
        <v>4383</v>
      </c>
      <c r="I310" s="18" t="s">
        <v>1828</v>
      </c>
      <c r="J310" s="18" t="s">
        <v>4378</v>
      </c>
      <c r="K310" s="22" t="s">
        <v>4379</v>
      </c>
      <c r="L310" s="28">
        <v>0</v>
      </c>
      <c r="M310" s="23" t="s">
        <v>4372</v>
      </c>
      <c r="N310" s="20" t="s">
        <v>4380</v>
      </c>
      <c r="O310" s="3">
        <v>35618</v>
      </c>
      <c r="P310" s="34"/>
      <c r="Q310" s="35"/>
    </row>
    <row r="311" spans="1:17" ht="15" thickBot="1" x14ac:dyDescent="0.35">
      <c r="A311" s="41" t="s">
        <v>4513</v>
      </c>
      <c r="B311" s="15" t="str">
        <f t="shared" si="8"/>
        <v/>
      </c>
      <c r="C311" s="10" t="str">
        <f t="shared" si="9"/>
        <v>◄</v>
      </c>
      <c r="D311" s="11"/>
      <c r="E311" s="12"/>
      <c r="F311" s="27" t="s">
        <v>3532</v>
      </c>
      <c r="G311" s="4" t="s">
        <v>4376</v>
      </c>
      <c r="H311" s="18" t="s">
        <v>4384</v>
      </c>
      <c r="I311" s="18" t="s">
        <v>1758</v>
      </c>
      <c r="J311" s="18" t="s">
        <v>4378</v>
      </c>
      <c r="K311" s="22" t="s">
        <v>4379</v>
      </c>
      <c r="L311" s="28">
        <v>0</v>
      </c>
      <c r="M311" s="23" t="s">
        <v>4372</v>
      </c>
      <c r="N311" s="20" t="s">
        <v>4380</v>
      </c>
      <c r="O311" s="3">
        <v>35618</v>
      </c>
      <c r="P311" s="39"/>
      <c r="Q311" s="38"/>
    </row>
    <row r="312" spans="1:17" x14ac:dyDescent="0.3">
      <c r="A312" s="41" t="s">
        <v>4513</v>
      </c>
      <c r="B312" s="15" t="str">
        <f t="shared" si="8"/>
        <v/>
      </c>
      <c r="C312" s="10" t="str">
        <f t="shared" si="9"/>
        <v>◄</v>
      </c>
      <c r="D312" s="11"/>
      <c r="E312" s="12"/>
      <c r="F312" s="26" t="s">
        <v>3536</v>
      </c>
      <c r="G312" s="4" t="s">
        <v>4376</v>
      </c>
      <c r="H312" s="18" t="s">
        <v>4385</v>
      </c>
      <c r="I312" s="18">
        <v>0</v>
      </c>
      <c r="J312" s="18">
        <v>2712</v>
      </c>
      <c r="K312" s="22" t="s">
        <v>6</v>
      </c>
      <c r="L312" s="28">
        <v>0</v>
      </c>
      <c r="M312" s="23" t="s">
        <v>4372</v>
      </c>
      <c r="N312" s="20" t="s">
        <v>4380</v>
      </c>
      <c r="O312" s="3">
        <v>35618</v>
      </c>
      <c r="P312" s="32" t="s">
        <v>4381</v>
      </c>
      <c r="Q312" s="33">
        <v>0</v>
      </c>
    </row>
    <row r="313" spans="1:17" x14ac:dyDescent="0.3">
      <c r="A313" s="41" t="s">
        <v>4513</v>
      </c>
      <c r="B313" s="15" t="str">
        <f t="shared" si="8"/>
        <v/>
      </c>
      <c r="C313" s="10" t="str">
        <f t="shared" si="9"/>
        <v>◄</v>
      </c>
      <c r="D313" s="11"/>
      <c r="E313" s="12"/>
      <c r="F313" s="27" t="s">
        <v>3541</v>
      </c>
      <c r="G313" s="4" t="s">
        <v>4376</v>
      </c>
      <c r="H313" s="18" t="s">
        <v>4386</v>
      </c>
      <c r="I313" s="18">
        <v>0</v>
      </c>
      <c r="J313" s="18">
        <v>2712</v>
      </c>
      <c r="K313" s="22" t="s">
        <v>6</v>
      </c>
      <c r="L313" s="28">
        <v>0</v>
      </c>
      <c r="M313" s="23" t="s">
        <v>4372</v>
      </c>
      <c r="N313" s="20" t="s">
        <v>4380</v>
      </c>
      <c r="O313" s="3">
        <v>35618</v>
      </c>
      <c r="P313" s="34"/>
      <c r="Q313" s="35"/>
    </row>
    <row r="314" spans="1:17" ht="15" thickBot="1" x14ac:dyDescent="0.35">
      <c r="A314" s="41" t="s">
        <v>4513</v>
      </c>
      <c r="B314" s="15" t="str">
        <f t="shared" si="8"/>
        <v/>
      </c>
      <c r="C314" s="10" t="str">
        <f t="shared" si="9"/>
        <v>◄</v>
      </c>
      <c r="D314" s="11"/>
      <c r="E314" s="12"/>
      <c r="F314" s="27" t="s">
        <v>3543</v>
      </c>
      <c r="G314" s="4" t="s">
        <v>4376</v>
      </c>
      <c r="H314" s="18" t="s">
        <v>4387</v>
      </c>
      <c r="I314" s="18">
        <v>0</v>
      </c>
      <c r="J314" s="18">
        <v>2712</v>
      </c>
      <c r="K314" s="22" t="s">
        <v>2</v>
      </c>
      <c r="L314" s="28" t="s">
        <v>1</v>
      </c>
      <c r="M314" s="23" t="s">
        <v>4372</v>
      </c>
      <c r="N314" s="20" t="s">
        <v>2</v>
      </c>
      <c r="O314" s="3">
        <v>35618</v>
      </c>
      <c r="P314" s="34"/>
      <c r="Q314" s="35"/>
    </row>
    <row r="315" spans="1:17" x14ac:dyDescent="0.3">
      <c r="A315" s="41" t="s">
        <v>4513</v>
      </c>
      <c r="B315" s="15" t="str">
        <f t="shared" si="8"/>
        <v/>
      </c>
      <c r="C315" s="10" t="str">
        <f t="shared" si="9"/>
        <v>◄</v>
      </c>
      <c r="D315" s="11"/>
      <c r="E315" s="12"/>
      <c r="F315" s="26" t="s">
        <v>3545</v>
      </c>
      <c r="G315" s="4" t="s">
        <v>4376</v>
      </c>
      <c r="H315" s="18" t="s">
        <v>4388</v>
      </c>
      <c r="I315" s="18" t="s">
        <v>9</v>
      </c>
      <c r="J315" s="18">
        <v>2713</v>
      </c>
      <c r="K315" s="22" t="s">
        <v>597</v>
      </c>
      <c r="L315" s="28">
        <v>0</v>
      </c>
      <c r="M315" s="23" t="s">
        <v>4372</v>
      </c>
      <c r="N315" s="20" t="s">
        <v>4380</v>
      </c>
      <c r="O315" s="3">
        <v>35618</v>
      </c>
      <c r="P315" s="32" t="s">
        <v>4381</v>
      </c>
      <c r="Q315" s="33">
        <v>0</v>
      </c>
    </row>
    <row r="316" spans="1:17" x14ac:dyDescent="0.3">
      <c r="A316" s="41" t="s">
        <v>4513</v>
      </c>
      <c r="B316" s="15" t="str">
        <f t="shared" si="8"/>
        <v/>
      </c>
      <c r="C316" s="10" t="str">
        <f t="shared" si="9"/>
        <v>◄</v>
      </c>
      <c r="D316" s="11"/>
      <c r="E316" s="12"/>
      <c r="F316" s="27" t="s">
        <v>3547</v>
      </c>
      <c r="G316" s="4" t="s">
        <v>4376</v>
      </c>
      <c r="H316" s="18" t="s">
        <v>4389</v>
      </c>
      <c r="I316" s="18" t="s">
        <v>10</v>
      </c>
      <c r="J316" s="18">
        <v>2713</v>
      </c>
      <c r="K316" s="22" t="s">
        <v>597</v>
      </c>
      <c r="L316" s="28">
        <v>0</v>
      </c>
      <c r="M316" s="23" t="s">
        <v>4372</v>
      </c>
      <c r="N316" s="20" t="s">
        <v>4380</v>
      </c>
      <c r="O316" s="3">
        <v>35618</v>
      </c>
      <c r="P316" s="34"/>
      <c r="Q316" s="35"/>
    </row>
    <row r="317" spans="1:17" ht="15" thickBot="1" x14ac:dyDescent="0.35">
      <c r="A317" s="41" t="s">
        <v>4513</v>
      </c>
      <c r="B317" s="15" t="str">
        <f t="shared" si="8"/>
        <v/>
      </c>
      <c r="C317" s="10" t="str">
        <f t="shared" si="9"/>
        <v>◄</v>
      </c>
      <c r="D317" s="11"/>
      <c r="E317" s="12"/>
      <c r="F317" s="27" t="s">
        <v>3548</v>
      </c>
      <c r="G317" s="4" t="s">
        <v>4376</v>
      </c>
      <c r="H317" s="18" t="s">
        <v>4390</v>
      </c>
      <c r="I317" s="18">
        <v>0</v>
      </c>
      <c r="J317" s="18">
        <v>2713</v>
      </c>
      <c r="K317" s="22" t="s">
        <v>2</v>
      </c>
      <c r="L317" s="28" t="s">
        <v>1</v>
      </c>
      <c r="M317" s="23" t="s">
        <v>4372</v>
      </c>
      <c r="N317" s="20" t="s">
        <v>2</v>
      </c>
      <c r="O317" s="3">
        <v>35618</v>
      </c>
      <c r="P317" s="34"/>
      <c r="Q317" s="35"/>
    </row>
    <row r="318" spans="1:17" x14ac:dyDescent="0.3">
      <c r="A318" s="41" t="s">
        <v>4513</v>
      </c>
      <c r="B318" s="15" t="str">
        <f t="shared" si="8"/>
        <v/>
      </c>
      <c r="C318" s="10" t="str">
        <f t="shared" si="9"/>
        <v>◄</v>
      </c>
      <c r="D318" s="11"/>
      <c r="E318" s="12"/>
      <c r="F318" s="26" t="s">
        <v>4415</v>
      </c>
      <c r="G318" s="4" t="s">
        <v>4376</v>
      </c>
      <c r="H318" s="18" t="s">
        <v>5521</v>
      </c>
      <c r="I318" s="18" t="s">
        <v>4548</v>
      </c>
      <c r="J318" s="18" t="s">
        <v>4378</v>
      </c>
      <c r="K318" s="22" t="s">
        <v>2</v>
      </c>
      <c r="L318" s="28" t="s">
        <v>4561</v>
      </c>
      <c r="M318" s="23" t="s">
        <v>4372</v>
      </c>
      <c r="N318" s="20" t="s">
        <v>2</v>
      </c>
      <c r="O318" s="3">
        <v>35618</v>
      </c>
      <c r="P318" s="32" t="s">
        <v>4381</v>
      </c>
      <c r="Q318" s="33">
        <v>0</v>
      </c>
    </row>
    <row r="319" spans="1:17" x14ac:dyDescent="0.3">
      <c r="A319" s="41" t="s">
        <v>4513</v>
      </c>
      <c r="B319" s="15" t="str">
        <f t="shared" si="8"/>
        <v/>
      </c>
      <c r="C319" s="10" t="str">
        <f t="shared" si="9"/>
        <v>◄</v>
      </c>
      <c r="D319" s="11"/>
      <c r="E319" s="12"/>
      <c r="F319" s="27" t="s">
        <v>4420</v>
      </c>
      <c r="G319" s="4" t="s">
        <v>4376</v>
      </c>
      <c r="H319" s="18" t="s">
        <v>5522</v>
      </c>
      <c r="I319" s="18" t="s">
        <v>4548</v>
      </c>
      <c r="J319" s="18">
        <v>2712</v>
      </c>
      <c r="K319" s="22" t="s">
        <v>2</v>
      </c>
      <c r="L319" s="28" t="s">
        <v>4561</v>
      </c>
      <c r="M319" s="23" t="s">
        <v>4372</v>
      </c>
      <c r="N319" s="20" t="s">
        <v>2</v>
      </c>
      <c r="O319" s="3">
        <v>35618</v>
      </c>
      <c r="P319" s="34"/>
      <c r="Q319" s="35"/>
    </row>
    <row r="320" spans="1:17" ht="15" thickBot="1" x14ac:dyDescent="0.35">
      <c r="A320" s="41" t="s">
        <v>4513</v>
      </c>
      <c r="B320" s="15" t="str">
        <f t="shared" si="8"/>
        <v/>
      </c>
      <c r="C320" s="10" t="str">
        <f t="shared" si="9"/>
        <v>◄</v>
      </c>
      <c r="D320" s="11"/>
      <c r="E320" s="12"/>
      <c r="F320" s="27" t="s">
        <v>4422</v>
      </c>
      <c r="G320" s="4" t="s">
        <v>4376</v>
      </c>
      <c r="H320" s="18" t="s">
        <v>5523</v>
      </c>
      <c r="I320" s="18" t="s">
        <v>4548</v>
      </c>
      <c r="J320" s="18">
        <v>2713</v>
      </c>
      <c r="K320" s="22" t="s">
        <v>2</v>
      </c>
      <c r="L320" s="28" t="s">
        <v>4561</v>
      </c>
      <c r="M320" s="23" t="s">
        <v>4372</v>
      </c>
      <c r="N320" s="20" t="s">
        <v>2</v>
      </c>
      <c r="O320" s="3">
        <v>35618</v>
      </c>
      <c r="P320" s="34"/>
      <c r="Q320" s="35"/>
    </row>
    <row r="321" spans="1:17" x14ac:dyDescent="0.3">
      <c r="A321" s="41" t="s">
        <v>4513</v>
      </c>
      <c r="B321" s="15" t="str">
        <f t="shared" si="8"/>
        <v/>
      </c>
      <c r="C321" s="10" t="str">
        <f t="shared" si="9"/>
        <v>◄</v>
      </c>
      <c r="D321" s="11"/>
      <c r="E321" s="12"/>
      <c r="F321" s="26" t="s">
        <v>4415</v>
      </c>
      <c r="G321" s="4" t="s">
        <v>4391</v>
      </c>
      <c r="H321" s="18" t="s">
        <v>4392</v>
      </c>
      <c r="I321" s="18" t="s">
        <v>9</v>
      </c>
      <c r="J321" s="18" t="s">
        <v>4393</v>
      </c>
      <c r="K321" s="22" t="s">
        <v>65</v>
      </c>
      <c r="L321" s="28">
        <v>0</v>
      </c>
      <c r="M321" s="23" t="s">
        <v>4372</v>
      </c>
      <c r="N321" s="20" t="s">
        <v>4380</v>
      </c>
      <c r="O321" s="3">
        <v>35618</v>
      </c>
      <c r="P321" s="32" t="s">
        <v>4373</v>
      </c>
      <c r="Q321" s="33">
        <v>0</v>
      </c>
    </row>
    <row r="322" spans="1:17" x14ac:dyDescent="0.3">
      <c r="A322" s="41" t="s">
        <v>4513</v>
      </c>
      <c r="B322" s="15" t="str">
        <f t="shared" si="8"/>
        <v/>
      </c>
      <c r="C322" s="10" t="str">
        <f t="shared" si="9"/>
        <v>◄</v>
      </c>
      <c r="D322" s="11"/>
      <c r="E322" s="12"/>
      <c r="F322" s="27" t="s">
        <v>4420</v>
      </c>
      <c r="G322" s="4" t="s">
        <v>4391</v>
      </c>
      <c r="H322" s="18" t="s">
        <v>4394</v>
      </c>
      <c r="I322" s="18" t="s">
        <v>10</v>
      </c>
      <c r="J322" s="18" t="s">
        <v>4393</v>
      </c>
      <c r="K322" s="22" t="s">
        <v>6</v>
      </c>
      <c r="L322" s="28">
        <v>0</v>
      </c>
      <c r="M322" s="23" t="s">
        <v>4372</v>
      </c>
      <c r="N322" s="20" t="s">
        <v>4380</v>
      </c>
      <c r="O322" s="3">
        <v>35618</v>
      </c>
      <c r="P322" s="34"/>
      <c r="Q322" s="35"/>
    </row>
    <row r="323" spans="1:17" ht="15" thickBot="1" x14ac:dyDescent="0.35">
      <c r="A323" s="41" t="s">
        <v>4513</v>
      </c>
      <c r="B323" s="15" t="str">
        <f t="shared" si="8"/>
        <v/>
      </c>
      <c r="C323" s="10" t="str">
        <f t="shared" si="9"/>
        <v>◄</v>
      </c>
      <c r="D323" s="11"/>
      <c r="E323" s="12"/>
      <c r="F323" s="27" t="s">
        <v>4422</v>
      </c>
      <c r="G323" s="4" t="s">
        <v>4391</v>
      </c>
      <c r="H323" s="18" t="s">
        <v>5524</v>
      </c>
      <c r="I323" s="18" t="s">
        <v>4548</v>
      </c>
      <c r="J323" s="18" t="s">
        <v>4393</v>
      </c>
      <c r="K323" s="22" t="s">
        <v>65</v>
      </c>
      <c r="L323" s="28">
        <v>0</v>
      </c>
      <c r="M323" s="23" t="s">
        <v>4372</v>
      </c>
      <c r="N323" s="20" t="s">
        <v>4380</v>
      </c>
      <c r="O323" s="3">
        <v>35618</v>
      </c>
      <c r="P323" s="34"/>
      <c r="Q323" s="35"/>
    </row>
    <row r="324" spans="1:17" x14ac:dyDescent="0.3">
      <c r="A324" s="41" t="s">
        <v>4513</v>
      </c>
      <c r="B324" s="15" t="str">
        <f t="shared" si="8"/>
        <v/>
      </c>
      <c r="C324" s="10" t="str">
        <f t="shared" si="9"/>
        <v>◄</v>
      </c>
      <c r="D324" s="11"/>
      <c r="E324" s="12"/>
      <c r="F324" s="26" t="s">
        <v>4423</v>
      </c>
      <c r="G324" s="4" t="s">
        <v>4395</v>
      </c>
      <c r="H324" s="18" t="s">
        <v>4396</v>
      </c>
      <c r="I324" s="18">
        <v>0</v>
      </c>
      <c r="J324" s="18" t="s">
        <v>4397</v>
      </c>
      <c r="K324" s="22">
        <v>0</v>
      </c>
      <c r="L324" s="28">
        <v>0</v>
      </c>
      <c r="M324" s="23" t="s">
        <v>4398</v>
      </c>
      <c r="N324" s="20" t="s">
        <v>4399</v>
      </c>
      <c r="O324" s="3">
        <v>35674</v>
      </c>
      <c r="P324" s="32" t="s">
        <v>4400</v>
      </c>
      <c r="Q324" s="33">
        <v>0</v>
      </c>
    </row>
    <row r="325" spans="1:17" x14ac:dyDescent="0.3">
      <c r="A325" s="41" t="s">
        <v>4513</v>
      </c>
      <c r="B325" s="15" t="str">
        <f t="shared" si="8"/>
        <v/>
      </c>
      <c r="C325" s="10" t="str">
        <f t="shared" si="9"/>
        <v>◄</v>
      </c>
      <c r="D325" s="11"/>
      <c r="E325" s="12"/>
      <c r="F325" s="27" t="s">
        <v>4426</v>
      </c>
      <c r="G325" s="4" t="s">
        <v>4395</v>
      </c>
      <c r="H325" s="18" t="s">
        <v>4401</v>
      </c>
      <c r="I325" s="18">
        <v>0</v>
      </c>
      <c r="J325" s="18" t="s">
        <v>4397</v>
      </c>
      <c r="K325" s="22">
        <v>0</v>
      </c>
      <c r="L325" s="28">
        <v>0</v>
      </c>
      <c r="M325" s="23" t="s">
        <v>4398</v>
      </c>
      <c r="N325" s="20" t="s">
        <v>4399</v>
      </c>
      <c r="O325" s="3">
        <v>35674</v>
      </c>
      <c r="P325" s="34"/>
      <c r="Q325" s="35"/>
    </row>
    <row r="326" spans="1:17" ht="15" thickBot="1" x14ac:dyDescent="0.35">
      <c r="A326" s="41" t="s">
        <v>4513</v>
      </c>
      <c r="B326" s="15" t="str">
        <f t="shared" si="8"/>
        <v/>
      </c>
      <c r="C326" s="10" t="str">
        <f t="shared" si="9"/>
        <v>◄</v>
      </c>
      <c r="D326" s="11"/>
      <c r="E326" s="12"/>
      <c r="F326" s="27" t="s">
        <v>4428</v>
      </c>
      <c r="G326" s="4" t="s">
        <v>4395</v>
      </c>
      <c r="H326" s="18" t="s">
        <v>5525</v>
      </c>
      <c r="I326" s="18" t="s">
        <v>4548</v>
      </c>
      <c r="J326" s="18" t="s">
        <v>4397</v>
      </c>
      <c r="K326" s="22" t="s">
        <v>2</v>
      </c>
      <c r="L326" s="28" t="s">
        <v>4561</v>
      </c>
      <c r="M326" s="23" t="s">
        <v>4398</v>
      </c>
      <c r="N326" s="20" t="s">
        <v>2</v>
      </c>
      <c r="O326" s="3">
        <v>35674</v>
      </c>
      <c r="P326" s="34"/>
      <c r="Q326" s="35"/>
    </row>
    <row r="327" spans="1:17" x14ac:dyDescent="0.3">
      <c r="A327" s="41" t="s">
        <v>4513</v>
      </c>
      <c r="B327" s="15" t="str">
        <f t="shared" ref="B327:B386" si="10">IF(C327="?","?","")</f>
        <v/>
      </c>
      <c r="C327" s="10" t="str">
        <f t="shared" ref="C327:C386" si="11">IF(AND(D327="",E327&gt;0),"?",IF(D327="","◄",IF(E327&gt;=1,"►","")))</f>
        <v>◄</v>
      </c>
      <c r="D327" s="11"/>
      <c r="E327" s="12"/>
      <c r="F327" s="26" t="s">
        <v>4429</v>
      </c>
      <c r="G327" s="4" t="s">
        <v>4395</v>
      </c>
      <c r="H327" s="18" t="s">
        <v>4402</v>
      </c>
      <c r="I327" s="18">
        <v>0</v>
      </c>
      <c r="J327" s="18">
        <v>2716</v>
      </c>
      <c r="K327" s="22" t="s">
        <v>4403</v>
      </c>
      <c r="L327" s="28">
        <v>0</v>
      </c>
      <c r="M327" s="23" t="s">
        <v>4398</v>
      </c>
      <c r="N327" s="20" t="s">
        <v>4399</v>
      </c>
      <c r="O327" s="3">
        <v>35674</v>
      </c>
      <c r="P327" s="32" t="s">
        <v>4400</v>
      </c>
      <c r="Q327" s="33">
        <v>0</v>
      </c>
    </row>
    <row r="328" spans="1:17" x14ac:dyDescent="0.3">
      <c r="A328" s="41" t="s">
        <v>4513</v>
      </c>
      <c r="B328" s="15" t="str">
        <f t="shared" si="10"/>
        <v/>
      </c>
      <c r="C328" s="10" t="str">
        <f t="shared" si="11"/>
        <v>◄</v>
      </c>
      <c r="D328" s="11"/>
      <c r="E328" s="12"/>
      <c r="F328" s="27" t="s">
        <v>4431</v>
      </c>
      <c r="G328" s="4" t="s">
        <v>4395</v>
      </c>
      <c r="H328" s="18" t="s">
        <v>4404</v>
      </c>
      <c r="I328" s="18">
        <v>0</v>
      </c>
      <c r="J328" s="18">
        <v>2716</v>
      </c>
      <c r="K328" s="22" t="s">
        <v>2025</v>
      </c>
      <c r="L328" s="28">
        <v>0</v>
      </c>
      <c r="M328" s="23" t="s">
        <v>4398</v>
      </c>
      <c r="N328" s="20" t="s">
        <v>4399</v>
      </c>
      <c r="O328" s="3">
        <v>35674</v>
      </c>
      <c r="P328" s="34"/>
      <c r="Q328" s="35"/>
    </row>
    <row r="329" spans="1:17" ht="15" thickBot="1" x14ac:dyDescent="0.35">
      <c r="A329" s="41" t="s">
        <v>4513</v>
      </c>
      <c r="B329" s="15" t="str">
        <f t="shared" si="10"/>
        <v/>
      </c>
      <c r="C329" s="10" t="str">
        <f t="shared" si="11"/>
        <v>◄</v>
      </c>
      <c r="D329" s="11"/>
      <c r="E329" s="12"/>
      <c r="F329" s="27" t="s">
        <v>4433</v>
      </c>
      <c r="G329" s="4" t="s">
        <v>4395</v>
      </c>
      <c r="H329" s="18" t="s">
        <v>5526</v>
      </c>
      <c r="I329" s="18" t="s">
        <v>4548</v>
      </c>
      <c r="J329" s="18">
        <v>2716</v>
      </c>
      <c r="K329" s="22" t="s">
        <v>2</v>
      </c>
      <c r="L329" s="28" t="s">
        <v>4561</v>
      </c>
      <c r="M329" s="23" t="s">
        <v>4398</v>
      </c>
      <c r="N329" s="20" t="s">
        <v>2</v>
      </c>
      <c r="O329" s="3">
        <v>35674</v>
      </c>
      <c r="P329" s="34"/>
      <c r="Q329" s="35"/>
    </row>
    <row r="330" spans="1:17" x14ac:dyDescent="0.3">
      <c r="A330" s="41" t="s">
        <v>4513</v>
      </c>
      <c r="B330" s="15" t="str">
        <f t="shared" si="10"/>
        <v/>
      </c>
      <c r="C330" s="10" t="str">
        <f t="shared" si="11"/>
        <v>◄</v>
      </c>
      <c r="D330" s="11"/>
      <c r="E330" s="12"/>
      <c r="F330" s="26" t="s">
        <v>4434</v>
      </c>
      <c r="G330" s="4" t="s">
        <v>4395</v>
      </c>
      <c r="H330" s="18" t="s">
        <v>4405</v>
      </c>
      <c r="I330" s="18" t="s">
        <v>5380</v>
      </c>
      <c r="J330" s="18">
        <v>2717</v>
      </c>
      <c r="K330" s="22" t="s">
        <v>8</v>
      </c>
      <c r="L330" s="28">
        <v>0</v>
      </c>
      <c r="M330" s="23" t="s">
        <v>4398</v>
      </c>
      <c r="N330" s="20" t="s">
        <v>4399</v>
      </c>
      <c r="O330" s="3">
        <v>35674</v>
      </c>
      <c r="P330" s="32" t="s">
        <v>4400</v>
      </c>
      <c r="Q330" s="33">
        <v>0</v>
      </c>
    </row>
    <row r="331" spans="1:17" x14ac:dyDescent="0.3">
      <c r="A331" s="41" t="s">
        <v>4513</v>
      </c>
      <c r="B331" s="15" t="str">
        <f t="shared" si="10"/>
        <v/>
      </c>
      <c r="C331" s="10" t="str">
        <f t="shared" si="11"/>
        <v>◄</v>
      </c>
      <c r="D331" s="11"/>
      <c r="E331" s="12"/>
      <c r="F331" s="27" t="s">
        <v>4436</v>
      </c>
      <c r="G331" s="4" t="s">
        <v>4395</v>
      </c>
      <c r="H331" s="18" t="s">
        <v>4406</v>
      </c>
      <c r="I331" s="18">
        <v>0</v>
      </c>
      <c r="J331" s="18">
        <v>2717</v>
      </c>
      <c r="K331" s="22" t="s">
        <v>2025</v>
      </c>
      <c r="L331" s="28">
        <v>0</v>
      </c>
      <c r="M331" s="23" t="s">
        <v>4398</v>
      </c>
      <c r="N331" s="20" t="s">
        <v>4399</v>
      </c>
      <c r="O331" s="3">
        <v>35674</v>
      </c>
      <c r="P331" s="34"/>
      <c r="Q331" s="35"/>
    </row>
    <row r="332" spans="1:17" ht="15" thickBot="1" x14ac:dyDescent="0.35">
      <c r="A332" s="41" t="s">
        <v>4513</v>
      </c>
      <c r="B332" s="15" t="str">
        <f t="shared" si="10"/>
        <v/>
      </c>
      <c r="C332" s="10" t="str">
        <f t="shared" si="11"/>
        <v>◄</v>
      </c>
      <c r="D332" s="11"/>
      <c r="E332" s="12"/>
      <c r="F332" s="27" t="s">
        <v>4913</v>
      </c>
      <c r="G332" s="4" t="s">
        <v>4395</v>
      </c>
      <c r="H332" s="18" t="s">
        <v>5527</v>
      </c>
      <c r="I332" s="18" t="s">
        <v>4548</v>
      </c>
      <c r="J332" s="18">
        <v>2717</v>
      </c>
      <c r="K332" s="22" t="s">
        <v>2</v>
      </c>
      <c r="L332" s="28" t="s">
        <v>4561</v>
      </c>
      <c r="M332" s="23" t="s">
        <v>4398</v>
      </c>
      <c r="N332" s="20" t="s">
        <v>2</v>
      </c>
      <c r="O332" s="3">
        <v>35674</v>
      </c>
      <c r="P332" s="34"/>
      <c r="Q332" s="35"/>
    </row>
    <row r="333" spans="1:17" x14ac:dyDescent="0.3">
      <c r="A333" s="41" t="s">
        <v>4513</v>
      </c>
      <c r="B333" s="15" t="str">
        <f t="shared" si="10"/>
        <v/>
      </c>
      <c r="C333" s="10" t="str">
        <f t="shared" si="11"/>
        <v>◄</v>
      </c>
      <c r="D333" s="11"/>
      <c r="E333" s="12"/>
      <c r="F333" s="26" t="s">
        <v>4438</v>
      </c>
      <c r="G333" s="4" t="s">
        <v>4395</v>
      </c>
      <c r="H333" s="18" t="s">
        <v>4407</v>
      </c>
      <c r="I333" s="18" t="s">
        <v>1854</v>
      </c>
      <c r="J333" s="18">
        <v>2718</v>
      </c>
      <c r="K333" s="22" t="s">
        <v>612</v>
      </c>
      <c r="L333" s="28">
        <v>0</v>
      </c>
      <c r="M333" s="23" t="s">
        <v>4398</v>
      </c>
      <c r="N333" s="20" t="s">
        <v>4399</v>
      </c>
      <c r="O333" s="3">
        <v>35674</v>
      </c>
      <c r="P333" s="32" t="s">
        <v>4400</v>
      </c>
      <c r="Q333" s="33">
        <v>0</v>
      </c>
    </row>
    <row r="334" spans="1:17" x14ac:dyDescent="0.3">
      <c r="A334" s="41" t="s">
        <v>4513</v>
      </c>
      <c r="B334" s="15" t="str">
        <f t="shared" si="10"/>
        <v/>
      </c>
      <c r="C334" s="10" t="str">
        <f t="shared" si="11"/>
        <v>◄</v>
      </c>
      <c r="D334" s="11"/>
      <c r="E334" s="12"/>
      <c r="F334" s="27" t="s">
        <v>4444</v>
      </c>
      <c r="G334" s="4" t="s">
        <v>4395</v>
      </c>
      <c r="H334" s="18" t="s">
        <v>4408</v>
      </c>
      <c r="I334" s="18" t="s">
        <v>705</v>
      </c>
      <c r="J334" s="18">
        <v>2718</v>
      </c>
      <c r="K334" s="22" t="s">
        <v>2025</v>
      </c>
      <c r="L334" s="28">
        <v>0</v>
      </c>
      <c r="M334" s="23" t="s">
        <v>4398</v>
      </c>
      <c r="N334" s="20" t="s">
        <v>4399</v>
      </c>
      <c r="O334" s="3">
        <v>35674</v>
      </c>
      <c r="P334" s="34"/>
      <c r="Q334" s="35"/>
    </row>
    <row r="335" spans="1:17" ht="15" thickBot="1" x14ac:dyDescent="0.35">
      <c r="A335" s="41" t="s">
        <v>4513</v>
      </c>
      <c r="B335" s="15" t="str">
        <f t="shared" si="10"/>
        <v/>
      </c>
      <c r="C335" s="10" t="str">
        <f t="shared" si="11"/>
        <v>◄</v>
      </c>
      <c r="D335" s="11"/>
      <c r="E335" s="12"/>
      <c r="F335" s="27" t="s">
        <v>4446</v>
      </c>
      <c r="G335" s="4" t="s">
        <v>4395</v>
      </c>
      <c r="H335" s="18" t="s">
        <v>5528</v>
      </c>
      <c r="I335" s="18" t="s">
        <v>4548</v>
      </c>
      <c r="J335" s="18">
        <v>2718</v>
      </c>
      <c r="K335" s="22" t="s">
        <v>2</v>
      </c>
      <c r="L335" s="28" t="s">
        <v>4561</v>
      </c>
      <c r="M335" s="23" t="s">
        <v>4398</v>
      </c>
      <c r="N335" s="20" t="s">
        <v>2</v>
      </c>
      <c r="O335" s="3">
        <v>35674</v>
      </c>
      <c r="P335" s="34"/>
      <c r="Q335" s="35"/>
    </row>
    <row r="336" spans="1:17" x14ac:dyDescent="0.3">
      <c r="A336" s="41" t="s">
        <v>4513</v>
      </c>
      <c r="B336" s="15" t="str">
        <f t="shared" si="10"/>
        <v/>
      </c>
      <c r="C336" s="10" t="str">
        <f t="shared" si="11"/>
        <v>◄</v>
      </c>
      <c r="D336" s="11"/>
      <c r="E336" s="12"/>
      <c r="F336" s="26" t="s">
        <v>4447</v>
      </c>
      <c r="G336" s="4" t="s">
        <v>4395</v>
      </c>
      <c r="H336" s="18" t="s">
        <v>4409</v>
      </c>
      <c r="I336" s="18" t="s">
        <v>5380</v>
      </c>
      <c r="J336" s="18">
        <v>2719</v>
      </c>
      <c r="K336" s="22" t="s">
        <v>4410</v>
      </c>
      <c r="L336" s="28">
        <v>0</v>
      </c>
      <c r="M336" s="23" t="s">
        <v>4398</v>
      </c>
      <c r="N336" s="20" t="s">
        <v>4399</v>
      </c>
      <c r="O336" s="3">
        <v>35674</v>
      </c>
      <c r="P336" s="32" t="s">
        <v>4400</v>
      </c>
      <c r="Q336" s="33">
        <v>0</v>
      </c>
    </row>
    <row r="337" spans="1:17" x14ac:dyDescent="0.3">
      <c r="A337" s="41" t="s">
        <v>4513</v>
      </c>
      <c r="B337" s="15" t="str">
        <f t="shared" si="10"/>
        <v/>
      </c>
      <c r="C337" s="10" t="str">
        <f t="shared" si="11"/>
        <v>◄</v>
      </c>
      <c r="D337" s="11"/>
      <c r="E337" s="12"/>
      <c r="F337" s="27" t="s">
        <v>4454</v>
      </c>
      <c r="G337" s="4" t="s">
        <v>4395</v>
      </c>
      <c r="H337" s="18" t="s">
        <v>4411</v>
      </c>
      <c r="I337" s="18" t="s">
        <v>13</v>
      </c>
      <c r="J337" s="18">
        <v>2719</v>
      </c>
      <c r="K337" s="22" t="s">
        <v>4412</v>
      </c>
      <c r="L337" s="28">
        <v>0</v>
      </c>
      <c r="M337" s="23" t="s">
        <v>4398</v>
      </c>
      <c r="N337" s="20" t="s">
        <v>4399</v>
      </c>
      <c r="O337" s="3">
        <v>35674</v>
      </c>
      <c r="P337" s="34"/>
      <c r="Q337" s="35"/>
    </row>
    <row r="338" spans="1:17" ht="15" thickBot="1" x14ac:dyDescent="0.35">
      <c r="A338" s="41" t="s">
        <v>4513</v>
      </c>
      <c r="B338" s="15" t="str">
        <f t="shared" si="10"/>
        <v/>
      </c>
      <c r="C338" s="10" t="str">
        <f t="shared" si="11"/>
        <v>◄</v>
      </c>
      <c r="D338" s="11"/>
      <c r="E338" s="12"/>
      <c r="F338" s="27" t="s">
        <v>4456</v>
      </c>
      <c r="G338" s="4" t="s">
        <v>4395</v>
      </c>
      <c r="H338" s="18" t="s">
        <v>5529</v>
      </c>
      <c r="I338" s="18" t="s">
        <v>4548</v>
      </c>
      <c r="J338" s="18">
        <v>2719</v>
      </c>
      <c r="K338" s="22" t="s">
        <v>2</v>
      </c>
      <c r="L338" s="28" t="s">
        <v>4561</v>
      </c>
      <c r="M338" s="23" t="s">
        <v>4398</v>
      </c>
      <c r="N338" s="20" t="s">
        <v>2</v>
      </c>
      <c r="O338" s="3">
        <v>35674</v>
      </c>
      <c r="P338" s="34"/>
      <c r="Q338" s="35"/>
    </row>
    <row r="339" spans="1:17" x14ac:dyDescent="0.3">
      <c r="A339" s="41" t="s">
        <v>4513</v>
      </c>
      <c r="B339" s="15" t="str">
        <f t="shared" si="10"/>
        <v/>
      </c>
      <c r="C339" s="10" t="str">
        <f t="shared" si="11"/>
        <v>◄</v>
      </c>
      <c r="D339" s="11"/>
      <c r="E339" s="12"/>
      <c r="F339" s="26" t="s">
        <v>4458</v>
      </c>
      <c r="G339" s="4" t="s">
        <v>4395</v>
      </c>
      <c r="H339" s="18" t="s">
        <v>4413</v>
      </c>
      <c r="I339" s="18" t="s">
        <v>5380</v>
      </c>
      <c r="J339" s="18">
        <v>2720</v>
      </c>
      <c r="K339" s="22" t="s">
        <v>612</v>
      </c>
      <c r="L339" s="28">
        <v>0</v>
      </c>
      <c r="M339" s="23" t="s">
        <v>4398</v>
      </c>
      <c r="N339" s="20" t="s">
        <v>4399</v>
      </c>
      <c r="O339" s="3">
        <v>35674</v>
      </c>
      <c r="P339" s="32" t="s">
        <v>4400</v>
      </c>
      <c r="Q339" s="33">
        <v>0</v>
      </c>
    </row>
    <row r="340" spans="1:17" x14ac:dyDescent="0.3">
      <c r="A340" s="41" t="s">
        <v>4513</v>
      </c>
      <c r="B340" s="15" t="str">
        <f t="shared" si="10"/>
        <v/>
      </c>
      <c r="C340" s="10" t="str">
        <f t="shared" si="11"/>
        <v>◄</v>
      </c>
      <c r="D340" s="11"/>
      <c r="E340" s="12"/>
      <c r="F340" s="27" t="s">
        <v>4463</v>
      </c>
      <c r="G340" s="4" t="s">
        <v>4395</v>
      </c>
      <c r="H340" s="18" t="s">
        <v>4414</v>
      </c>
      <c r="I340" s="18" t="s">
        <v>13</v>
      </c>
      <c r="J340" s="18">
        <v>2720</v>
      </c>
      <c r="K340" s="22" t="s">
        <v>2025</v>
      </c>
      <c r="L340" s="28">
        <v>0</v>
      </c>
      <c r="M340" s="23" t="s">
        <v>4398</v>
      </c>
      <c r="N340" s="20" t="s">
        <v>4399</v>
      </c>
      <c r="O340" s="3">
        <v>35674</v>
      </c>
      <c r="P340" s="34"/>
      <c r="Q340" s="35"/>
    </row>
    <row r="341" spans="1:17" ht="15" thickBot="1" x14ac:dyDescent="0.35">
      <c r="A341" s="41" t="s">
        <v>4513</v>
      </c>
      <c r="B341" s="15" t="str">
        <f t="shared" si="10"/>
        <v/>
      </c>
      <c r="C341" s="10" t="str">
        <f t="shared" si="11"/>
        <v>◄</v>
      </c>
      <c r="D341" s="11"/>
      <c r="E341" s="12"/>
      <c r="F341" s="27" t="s">
        <v>4465</v>
      </c>
      <c r="G341" s="4" t="s">
        <v>4395</v>
      </c>
      <c r="H341" s="18" t="s">
        <v>5530</v>
      </c>
      <c r="I341" s="18" t="s">
        <v>4548</v>
      </c>
      <c r="J341" s="18">
        <v>2720</v>
      </c>
      <c r="K341" s="22" t="s">
        <v>2</v>
      </c>
      <c r="L341" s="28" t="s">
        <v>4561</v>
      </c>
      <c r="M341" s="23" t="s">
        <v>4398</v>
      </c>
      <c r="N341" s="20" t="s">
        <v>2</v>
      </c>
      <c r="O341" s="3">
        <v>35674</v>
      </c>
      <c r="P341" s="34"/>
      <c r="Q341" s="35"/>
    </row>
    <row r="342" spans="1:17" x14ac:dyDescent="0.3">
      <c r="A342" s="41" t="s">
        <v>4513</v>
      </c>
      <c r="B342" s="15" t="str">
        <f t="shared" si="10"/>
        <v/>
      </c>
      <c r="C342" s="10" t="str">
        <f t="shared" si="11"/>
        <v>◄</v>
      </c>
      <c r="D342" s="11"/>
      <c r="E342" s="12"/>
      <c r="F342" s="26" t="s">
        <v>4467</v>
      </c>
      <c r="G342" s="4" t="s">
        <v>4416</v>
      </c>
      <c r="H342" s="18" t="s">
        <v>4417</v>
      </c>
      <c r="I342" s="18">
        <v>0</v>
      </c>
      <c r="J342" s="18" t="s">
        <v>4418</v>
      </c>
      <c r="K342" s="22" t="s">
        <v>4410</v>
      </c>
      <c r="L342" s="28">
        <v>0</v>
      </c>
      <c r="M342" s="23" t="s">
        <v>4398</v>
      </c>
      <c r="N342" s="20" t="s">
        <v>4399</v>
      </c>
      <c r="O342" s="3">
        <v>35674</v>
      </c>
      <c r="P342" s="32" t="s">
        <v>4419</v>
      </c>
      <c r="Q342" s="33">
        <v>0</v>
      </c>
    </row>
    <row r="343" spans="1:17" x14ac:dyDescent="0.3">
      <c r="A343" s="41" t="s">
        <v>4513</v>
      </c>
      <c r="B343" s="15" t="str">
        <f t="shared" si="10"/>
        <v/>
      </c>
      <c r="C343" s="10" t="str">
        <f t="shared" si="11"/>
        <v>◄</v>
      </c>
      <c r="D343" s="11"/>
      <c r="E343" s="12"/>
      <c r="F343" s="27" t="s">
        <v>4469</v>
      </c>
      <c r="G343" s="4" t="s">
        <v>4416</v>
      </c>
      <c r="H343" s="18" t="s">
        <v>4421</v>
      </c>
      <c r="I343" s="18">
        <v>0</v>
      </c>
      <c r="J343" s="18" t="s">
        <v>4418</v>
      </c>
      <c r="K343" s="22" t="s">
        <v>4410</v>
      </c>
      <c r="L343" s="28">
        <v>0</v>
      </c>
      <c r="M343" s="23" t="s">
        <v>4398</v>
      </c>
      <c r="N343" s="20" t="s">
        <v>4399</v>
      </c>
      <c r="O343" s="3">
        <v>35674</v>
      </c>
      <c r="P343" s="34"/>
      <c r="Q343" s="35"/>
    </row>
    <row r="344" spans="1:17" ht="15" thickBot="1" x14ac:dyDescent="0.35">
      <c r="A344" s="41" t="s">
        <v>4513</v>
      </c>
      <c r="B344" s="15" t="str">
        <f t="shared" si="10"/>
        <v/>
      </c>
      <c r="C344" s="10" t="str">
        <f t="shared" si="11"/>
        <v>◄</v>
      </c>
      <c r="D344" s="11"/>
      <c r="E344" s="12"/>
      <c r="F344" s="27" t="s">
        <v>4471</v>
      </c>
      <c r="G344" s="4" t="s">
        <v>4416</v>
      </c>
      <c r="H344" s="18" t="s">
        <v>5531</v>
      </c>
      <c r="I344" s="18" t="s">
        <v>4548</v>
      </c>
      <c r="J344" s="18" t="s">
        <v>4418</v>
      </c>
      <c r="K344" s="22" t="s">
        <v>2</v>
      </c>
      <c r="L344" s="28" t="s">
        <v>4561</v>
      </c>
      <c r="M344" s="23" t="s">
        <v>4398</v>
      </c>
      <c r="N344" s="20" t="s">
        <v>2</v>
      </c>
      <c r="O344" s="3">
        <v>35674</v>
      </c>
      <c r="P344" s="34"/>
      <c r="Q344" s="35"/>
    </row>
    <row r="345" spans="1:17" x14ac:dyDescent="0.3">
      <c r="A345" s="41" t="s">
        <v>4513</v>
      </c>
      <c r="B345" s="15" t="str">
        <f t="shared" si="10"/>
        <v/>
      </c>
      <c r="C345" s="10" t="str">
        <f t="shared" si="11"/>
        <v>◄</v>
      </c>
      <c r="D345" s="11"/>
      <c r="E345" s="12"/>
      <c r="F345" s="26" t="s">
        <v>4473</v>
      </c>
      <c r="G345" s="4" t="s">
        <v>4416</v>
      </c>
      <c r="H345" s="18" t="s">
        <v>4424</v>
      </c>
      <c r="I345" s="18">
        <v>0</v>
      </c>
      <c r="J345" s="18">
        <v>2722</v>
      </c>
      <c r="K345" s="22" t="s">
        <v>4425</v>
      </c>
      <c r="L345" s="28">
        <v>0</v>
      </c>
      <c r="M345" s="23" t="s">
        <v>4398</v>
      </c>
      <c r="N345" s="20" t="s">
        <v>4399</v>
      </c>
      <c r="O345" s="3">
        <v>35674</v>
      </c>
      <c r="P345" s="32" t="s">
        <v>4419</v>
      </c>
      <c r="Q345" s="33">
        <v>0</v>
      </c>
    </row>
    <row r="346" spans="1:17" x14ac:dyDescent="0.3">
      <c r="A346" s="41" t="s">
        <v>4513</v>
      </c>
      <c r="B346" s="15" t="str">
        <f t="shared" si="10"/>
        <v/>
      </c>
      <c r="C346" s="10" t="str">
        <f t="shared" si="11"/>
        <v>◄</v>
      </c>
      <c r="D346" s="11"/>
      <c r="E346" s="12"/>
      <c r="F346" s="27" t="s">
        <v>4475</v>
      </c>
      <c r="G346" s="4" t="s">
        <v>4416</v>
      </c>
      <c r="H346" s="18" t="s">
        <v>4427</v>
      </c>
      <c r="I346" s="18">
        <v>0</v>
      </c>
      <c r="J346" s="18">
        <v>2722</v>
      </c>
      <c r="K346" s="22" t="s">
        <v>4425</v>
      </c>
      <c r="L346" s="28">
        <v>0</v>
      </c>
      <c r="M346" s="23" t="s">
        <v>4398</v>
      </c>
      <c r="N346" s="20" t="s">
        <v>4399</v>
      </c>
      <c r="O346" s="3">
        <v>35674</v>
      </c>
      <c r="P346" s="34"/>
      <c r="Q346" s="35"/>
    </row>
    <row r="347" spans="1:17" ht="15" thickBot="1" x14ac:dyDescent="0.35">
      <c r="A347" s="41" t="s">
        <v>4513</v>
      </c>
      <c r="B347" s="15" t="str">
        <f t="shared" si="10"/>
        <v/>
      </c>
      <c r="C347" s="10" t="str">
        <f t="shared" si="11"/>
        <v>◄</v>
      </c>
      <c r="D347" s="11"/>
      <c r="E347" s="12"/>
      <c r="F347" s="27" t="s">
        <v>4477</v>
      </c>
      <c r="G347" s="4" t="s">
        <v>4416</v>
      </c>
      <c r="H347" s="18" t="s">
        <v>5532</v>
      </c>
      <c r="I347" s="18" t="s">
        <v>4548</v>
      </c>
      <c r="J347" s="18">
        <v>2722</v>
      </c>
      <c r="K347" s="22" t="s">
        <v>2</v>
      </c>
      <c r="L347" s="28" t="s">
        <v>4561</v>
      </c>
      <c r="M347" s="23" t="s">
        <v>4398</v>
      </c>
      <c r="N347" s="20" t="s">
        <v>2</v>
      </c>
      <c r="O347" s="3">
        <v>35674</v>
      </c>
      <c r="P347" s="34"/>
      <c r="Q347" s="35"/>
    </row>
    <row r="348" spans="1:17" x14ac:dyDescent="0.3">
      <c r="A348" s="41" t="s">
        <v>4513</v>
      </c>
      <c r="B348" s="15" t="str">
        <f t="shared" si="10"/>
        <v/>
      </c>
      <c r="C348" s="10" t="str">
        <f t="shared" si="11"/>
        <v>◄</v>
      </c>
      <c r="D348" s="11"/>
      <c r="E348" s="12"/>
      <c r="F348" s="26" t="s">
        <v>4479</v>
      </c>
      <c r="G348" s="4" t="s">
        <v>4416</v>
      </c>
      <c r="H348" s="18" t="s">
        <v>4430</v>
      </c>
      <c r="I348" s="18">
        <v>0</v>
      </c>
      <c r="J348" s="18">
        <v>2723</v>
      </c>
      <c r="K348" s="22" t="s">
        <v>4425</v>
      </c>
      <c r="L348" s="28">
        <v>0</v>
      </c>
      <c r="M348" s="23" t="s">
        <v>4398</v>
      </c>
      <c r="N348" s="20" t="s">
        <v>4399</v>
      </c>
      <c r="O348" s="3">
        <v>35674</v>
      </c>
      <c r="P348" s="32" t="s">
        <v>4419</v>
      </c>
      <c r="Q348" s="33">
        <v>0</v>
      </c>
    </row>
    <row r="349" spans="1:17" x14ac:dyDescent="0.3">
      <c r="A349" s="41" t="s">
        <v>4513</v>
      </c>
      <c r="B349" s="15" t="str">
        <f t="shared" si="10"/>
        <v/>
      </c>
      <c r="C349" s="10" t="str">
        <f t="shared" si="11"/>
        <v>◄</v>
      </c>
      <c r="D349" s="11"/>
      <c r="E349" s="12"/>
      <c r="F349" s="27" t="s">
        <v>4485</v>
      </c>
      <c r="G349" s="4" t="s">
        <v>4416</v>
      </c>
      <c r="H349" s="18" t="s">
        <v>4432</v>
      </c>
      <c r="I349" s="18">
        <v>0</v>
      </c>
      <c r="J349" s="18">
        <v>2723</v>
      </c>
      <c r="K349" s="22" t="s">
        <v>4425</v>
      </c>
      <c r="L349" s="28">
        <v>0</v>
      </c>
      <c r="M349" s="23" t="s">
        <v>4398</v>
      </c>
      <c r="N349" s="20" t="s">
        <v>4399</v>
      </c>
      <c r="O349" s="3">
        <v>35674</v>
      </c>
      <c r="P349" s="34"/>
      <c r="Q349" s="35"/>
    </row>
    <row r="350" spans="1:17" ht="15" thickBot="1" x14ac:dyDescent="0.35">
      <c r="A350" s="41" t="s">
        <v>4513</v>
      </c>
      <c r="B350" s="15" t="str">
        <f t="shared" si="10"/>
        <v/>
      </c>
      <c r="C350" s="10" t="str">
        <f t="shared" si="11"/>
        <v>◄</v>
      </c>
      <c r="D350" s="11"/>
      <c r="E350" s="12"/>
      <c r="F350" s="27" t="s">
        <v>4489</v>
      </c>
      <c r="G350" s="4" t="s">
        <v>4416</v>
      </c>
      <c r="H350" s="18" t="s">
        <v>5533</v>
      </c>
      <c r="I350" s="18" t="s">
        <v>4548</v>
      </c>
      <c r="J350" s="18">
        <v>2723</v>
      </c>
      <c r="K350" s="22" t="s">
        <v>2</v>
      </c>
      <c r="L350" s="28" t="s">
        <v>4561</v>
      </c>
      <c r="M350" s="23" t="s">
        <v>4398</v>
      </c>
      <c r="N350" s="20" t="s">
        <v>2</v>
      </c>
      <c r="O350" s="3">
        <v>35674</v>
      </c>
      <c r="P350" s="34"/>
      <c r="Q350" s="35"/>
    </row>
    <row r="351" spans="1:17" x14ac:dyDescent="0.3">
      <c r="A351" s="41" t="s">
        <v>4513</v>
      </c>
      <c r="B351" s="15" t="str">
        <f t="shared" si="10"/>
        <v/>
      </c>
      <c r="C351" s="10" t="str">
        <f t="shared" si="11"/>
        <v>◄</v>
      </c>
      <c r="D351" s="11"/>
      <c r="E351" s="12"/>
      <c r="F351" s="26" t="s">
        <v>4490</v>
      </c>
      <c r="G351" s="4" t="s">
        <v>4416</v>
      </c>
      <c r="H351" s="18" t="s">
        <v>4435</v>
      </c>
      <c r="I351" s="18">
        <v>0</v>
      </c>
      <c r="J351" s="18">
        <v>2724</v>
      </c>
      <c r="K351" s="22" t="s">
        <v>2025</v>
      </c>
      <c r="L351" s="28">
        <v>0</v>
      </c>
      <c r="M351" s="23" t="s">
        <v>4398</v>
      </c>
      <c r="N351" s="20" t="s">
        <v>4399</v>
      </c>
      <c r="O351" s="3">
        <v>35674</v>
      </c>
      <c r="P351" s="32" t="s">
        <v>4419</v>
      </c>
      <c r="Q351" s="33">
        <v>0</v>
      </c>
    </row>
    <row r="352" spans="1:17" x14ac:dyDescent="0.3">
      <c r="A352" s="41" t="s">
        <v>4513</v>
      </c>
      <c r="B352" s="15" t="str">
        <f t="shared" si="10"/>
        <v/>
      </c>
      <c r="C352" s="10" t="str">
        <f t="shared" si="11"/>
        <v>◄</v>
      </c>
      <c r="D352" s="11"/>
      <c r="E352" s="12"/>
      <c r="F352" s="27" t="s">
        <v>4495</v>
      </c>
      <c r="G352" s="4" t="s">
        <v>4416</v>
      </c>
      <c r="H352" s="18" t="s">
        <v>4437</v>
      </c>
      <c r="I352" s="18">
        <v>0</v>
      </c>
      <c r="J352" s="18">
        <v>2724</v>
      </c>
      <c r="K352" s="22" t="s">
        <v>2</v>
      </c>
      <c r="L352" s="28" t="s">
        <v>1</v>
      </c>
      <c r="M352" s="23" t="s">
        <v>4398</v>
      </c>
      <c r="N352" s="20" t="s">
        <v>2</v>
      </c>
      <c r="O352" s="3">
        <v>35674</v>
      </c>
      <c r="P352" s="34"/>
      <c r="Q352" s="35"/>
    </row>
    <row r="353" spans="1:17" ht="15" thickBot="1" x14ac:dyDescent="0.35">
      <c r="A353" s="41" t="s">
        <v>4513</v>
      </c>
      <c r="B353" s="15" t="str">
        <f t="shared" si="10"/>
        <v/>
      </c>
      <c r="C353" s="10" t="str">
        <f t="shared" si="11"/>
        <v>◄</v>
      </c>
      <c r="D353" s="11"/>
      <c r="E353" s="12"/>
      <c r="F353" s="27" t="s">
        <v>5534</v>
      </c>
      <c r="G353" s="4" t="s">
        <v>4416</v>
      </c>
      <c r="H353" s="18" t="s">
        <v>5535</v>
      </c>
      <c r="I353" s="18" t="s">
        <v>4548</v>
      </c>
      <c r="J353" s="18">
        <v>2724</v>
      </c>
      <c r="K353" s="22" t="s">
        <v>2</v>
      </c>
      <c r="L353" s="28" t="s">
        <v>4561</v>
      </c>
      <c r="M353" s="23" t="s">
        <v>4398</v>
      </c>
      <c r="N353" s="20" t="s">
        <v>2</v>
      </c>
      <c r="O353" s="3">
        <v>35674</v>
      </c>
      <c r="P353" s="34"/>
      <c r="Q353" s="35"/>
    </row>
    <row r="354" spans="1:17" x14ac:dyDescent="0.3">
      <c r="A354" s="41" t="s">
        <v>4513</v>
      </c>
      <c r="B354" s="15" t="str">
        <f t="shared" si="10"/>
        <v/>
      </c>
      <c r="C354" s="10" t="str">
        <f t="shared" si="11"/>
        <v>◄</v>
      </c>
      <c r="D354" s="11"/>
      <c r="E354" s="12"/>
      <c r="F354" s="26" t="s">
        <v>4497</v>
      </c>
      <c r="G354" s="4" t="s">
        <v>4439</v>
      </c>
      <c r="H354" s="18" t="s">
        <v>4440</v>
      </c>
      <c r="I354" s="18" t="s">
        <v>151</v>
      </c>
      <c r="J354" s="18" t="s">
        <v>4441</v>
      </c>
      <c r="K354" s="22" t="s">
        <v>8</v>
      </c>
      <c r="L354" s="28">
        <v>0</v>
      </c>
      <c r="M354" s="23" t="s">
        <v>4398</v>
      </c>
      <c r="N354" s="20" t="s">
        <v>4399</v>
      </c>
      <c r="O354" s="3" t="s">
        <v>4442</v>
      </c>
      <c r="P354" s="32" t="s">
        <v>4443</v>
      </c>
      <c r="Q354" s="33">
        <v>0</v>
      </c>
    </row>
    <row r="355" spans="1:17" x14ac:dyDescent="0.3">
      <c r="A355" s="41" t="s">
        <v>4513</v>
      </c>
      <c r="B355" s="15" t="str">
        <f t="shared" si="10"/>
        <v/>
      </c>
      <c r="C355" s="10" t="str">
        <f t="shared" si="11"/>
        <v>◄</v>
      </c>
      <c r="D355" s="11"/>
      <c r="E355" s="12"/>
      <c r="F355" s="27" t="s">
        <v>4502</v>
      </c>
      <c r="G355" s="4" t="s">
        <v>4439</v>
      </c>
      <c r="H355" s="18" t="s">
        <v>4445</v>
      </c>
      <c r="I355" s="18" t="s">
        <v>1811</v>
      </c>
      <c r="J355" s="18" t="s">
        <v>4441</v>
      </c>
      <c r="K355" s="22" t="s">
        <v>612</v>
      </c>
      <c r="L355" s="28">
        <v>0</v>
      </c>
      <c r="M355" s="23" t="s">
        <v>4398</v>
      </c>
      <c r="N355" s="20" t="s">
        <v>4399</v>
      </c>
      <c r="O355" s="3" t="s">
        <v>4442</v>
      </c>
      <c r="P355" s="34"/>
      <c r="Q355" s="35"/>
    </row>
    <row r="356" spans="1:17" ht="15" thickBot="1" x14ac:dyDescent="0.35">
      <c r="A356" s="41" t="s">
        <v>4513</v>
      </c>
      <c r="B356" s="15" t="str">
        <f t="shared" si="10"/>
        <v/>
      </c>
      <c r="C356" s="10" t="str">
        <f t="shared" si="11"/>
        <v>◄</v>
      </c>
      <c r="D356" s="11"/>
      <c r="E356" s="12"/>
      <c r="F356" s="27" t="s">
        <v>4504</v>
      </c>
      <c r="G356" s="4" t="s">
        <v>4439</v>
      </c>
      <c r="H356" s="18" t="s">
        <v>5536</v>
      </c>
      <c r="I356" s="18" t="s">
        <v>4548</v>
      </c>
      <c r="J356" s="18" t="s">
        <v>4441</v>
      </c>
      <c r="K356" s="22" t="s">
        <v>2</v>
      </c>
      <c r="L356" s="28" t="s">
        <v>4561</v>
      </c>
      <c r="M356" s="23" t="s">
        <v>4398</v>
      </c>
      <c r="N356" s="20" t="s">
        <v>2</v>
      </c>
      <c r="O356" s="3" t="s">
        <v>4442</v>
      </c>
      <c r="P356" s="34"/>
      <c r="Q356" s="35"/>
    </row>
    <row r="357" spans="1:17" x14ac:dyDescent="0.3">
      <c r="A357" s="41" t="s">
        <v>4513</v>
      </c>
      <c r="B357" s="15" t="str">
        <f t="shared" si="10"/>
        <v/>
      </c>
      <c r="C357" s="10" t="str">
        <f t="shared" si="11"/>
        <v>◄</v>
      </c>
      <c r="D357" s="11"/>
      <c r="E357" s="12"/>
      <c r="F357" s="26" t="s">
        <v>4505</v>
      </c>
      <c r="G357" s="4" t="s">
        <v>4448</v>
      </c>
      <c r="H357" s="18" t="s">
        <v>4449</v>
      </c>
      <c r="I357" s="18" t="s">
        <v>14</v>
      </c>
      <c r="J357" s="18" t="s">
        <v>4450</v>
      </c>
      <c r="K357" s="22" t="s">
        <v>5</v>
      </c>
      <c r="L357" s="28" t="s">
        <v>175</v>
      </c>
      <c r="M357" s="23" t="s">
        <v>4451</v>
      </c>
      <c r="N357" s="20">
        <v>36469</v>
      </c>
      <c r="O357" s="3">
        <v>35695</v>
      </c>
      <c r="P357" s="32" t="s">
        <v>4453</v>
      </c>
      <c r="Q357" s="33">
        <v>0</v>
      </c>
    </row>
    <row r="358" spans="1:17" x14ac:dyDescent="0.3">
      <c r="A358" s="41" t="s">
        <v>4513</v>
      </c>
      <c r="B358" s="15" t="str">
        <f t="shared" si="10"/>
        <v/>
      </c>
      <c r="C358" s="10" t="str">
        <f t="shared" si="11"/>
        <v>◄</v>
      </c>
      <c r="D358" s="11"/>
      <c r="E358" s="12"/>
      <c r="F358" s="27" t="s">
        <v>4510</v>
      </c>
      <c r="G358" s="4" t="s">
        <v>4448</v>
      </c>
      <c r="H358" s="18" t="s">
        <v>4455</v>
      </c>
      <c r="I358" s="18" t="s">
        <v>14</v>
      </c>
      <c r="J358" s="18" t="s">
        <v>4450</v>
      </c>
      <c r="K358" s="22" t="s">
        <v>150</v>
      </c>
      <c r="L358" s="28" t="s">
        <v>175</v>
      </c>
      <c r="M358" s="23" t="s">
        <v>4451</v>
      </c>
      <c r="N358" s="20" t="s">
        <v>4452</v>
      </c>
      <c r="O358" s="3">
        <v>35695</v>
      </c>
      <c r="P358" s="34"/>
      <c r="Q358" s="35"/>
    </row>
    <row r="359" spans="1:17" ht="15" thickBot="1" x14ac:dyDescent="0.35">
      <c r="A359" s="41" t="s">
        <v>4513</v>
      </c>
      <c r="B359" s="15" t="str">
        <f t="shared" si="10"/>
        <v/>
      </c>
      <c r="C359" s="10" t="str">
        <f t="shared" si="11"/>
        <v>◄</v>
      </c>
      <c r="D359" s="11"/>
      <c r="E359" s="12"/>
      <c r="F359" s="27" t="s">
        <v>4512</v>
      </c>
      <c r="G359" s="4" t="s">
        <v>4448</v>
      </c>
      <c r="H359" s="18" t="s">
        <v>4457</v>
      </c>
      <c r="I359" s="18" t="s">
        <v>14</v>
      </c>
      <c r="J359" s="18" t="s">
        <v>4450</v>
      </c>
      <c r="K359" s="22" t="s">
        <v>28</v>
      </c>
      <c r="L359" s="28" t="s">
        <v>175</v>
      </c>
      <c r="M359" s="23" t="s">
        <v>4451</v>
      </c>
      <c r="N359" s="20" t="s">
        <v>4452</v>
      </c>
      <c r="O359" s="3">
        <v>35695</v>
      </c>
      <c r="P359" s="34"/>
      <c r="Q359" s="35"/>
    </row>
    <row r="360" spans="1:17" x14ac:dyDescent="0.3">
      <c r="A360" s="41" t="s">
        <v>4513</v>
      </c>
      <c r="B360" s="15" t="str">
        <f t="shared" si="10"/>
        <v/>
      </c>
      <c r="C360" s="10" t="str">
        <f t="shared" si="11"/>
        <v>◄</v>
      </c>
      <c r="D360" s="11"/>
      <c r="E360" s="12"/>
      <c r="F360" s="26" t="s">
        <v>5537</v>
      </c>
      <c r="G360" s="4" t="s">
        <v>4448</v>
      </c>
      <c r="H360" s="18" t="s">
        <v>5538</v>
      </c>
      <c r="I360" s="18" t="s">
        <v>5380</v>
      </c>
      <c r="J360" s="18" t="s">
        <v>4450</v>
      </c>
      <c r="K360" s="22" t="s">
        <v>1873</v>
      </c>
      <c r="L360" s="28" t="s">
        <v>175</v>
      </c>
      <c r="M360" s="23" t="s">
        <v>4451</v>
      </c>
      <c r="N360" s="20">
        <v>118</v>
      </c>
      <c r="O360" s="3">
        <v>35695</v>
      </c>
      <c r="P360" s="32" t="s">
        <v>4453</v>
      </c>
      <c r="Q360" s="33">
        <v>0</v>
      </c>
    </row>
    <row r="361" spans="1:17" x14ac:dyDescent="0.3">
      <c r="A361" s="41" t="s">
        <v>4513</v>
      </c>
      <c r="B361" s="15" t="str">
        <f t="shared" si="10"/>
        <v/>
      </c>
      <c r="C361" s="10" t="str">
        <f t="shared" si="11"/>
        <v>◄</v>
      </c>
      <c r="D361" s="11"/>
      <c r="E361" s="12"/>
      <c r="F361" s="27" t="s">
        <v>5539</v>
      </c>
      <c r="G361" s="4" t="s">
        <v>4448</v>
      </c>
      <c r="H361" s="18" t="s">
        <v>5540</v>
      </c>
      <c r="I361" s="18">
        <v>0</v>
      </c>
      <c r="J361" s="18" t="s">
        <v>4450</v>
      </c>
      <c r="K361" s="22" t="s">
        <v>2</v>
      </c>
      <c r="L361" s="28" t="s">
        <v>1</v>
      </c>
      <c r="M361" s="23" t="s">
        <v>4451</v>
      </c>
      <c r="N361" s="20" t="s">
        <v>2</v>
      </c>
      <c r="O361" s="3">
        <v>35695</v>
      </c>
      <c r="P361" s="34"/>
      <c r="Q361" s="35"/>
    </row>
    <row r="362" spans="1:17" ht="15" thickBot="1" x14ac:dyDescent="0.35">
      <c r="A362" s="41" t="s">
        <v>4513</v>
      </c>
      <c r="B362" s="15" t="str">
        <f t="shared" si="10"/>
        <v/>
      </c>
      <c r="C362" s="10" t="str">
        <f t="shared" si="11"/>
        <v>◄</v>
      </c>
      <c r="D362" s="11"/>
      <c r="E362" s="12"/>
      <c r="F362" s="27" t="s">
        <v>5541</v>
      </c>
      <c r="G362" s="4" t="s">
        <v>4448</v>
      </c>
      <c r="H362" s="18" t="s">
        <v>5542</v>
      </c>
      <c r="I362" s="18" t="s">
        <v>4548</v>
      </c>
      <c r="J362" s="18" t="s">
        <v>4450</v>
      </c>
      <c r="K362" s="22" t="s">
        <v>2</v>
      </c>
      <c r="L362" s="28" t="s">
        <v>4561</v>
      </c>
      <c r="M362" s="23" t="s">
        <v>4451</v>
      </c>
      <c r="N362" s="20" t="s">
        <v>2</v>
      </c>
      <c r="O362" s="3">
        <v>35695</v>
      </c>
      <c r="P362" s="34"/>
      <c r="Q362" s="35"/>
    </row>
    <row r="363" spans="1:17" x14ac:dyDescent="0.3">
      <c r="A363" s="41" t="s">
        <v>4513</v>
      </c>
      <c r="B363" s="15" t="str">
        <f t="shared" si="10"/>
        <v/>
      </c>
      <c r="C363" s="10" t="str">
        <f t="shared" si="11"/>
        <v>◄</v>
      </c>
      <c r="D363" s="11"/>
      <c r="E363" s="12"/>
      <c r="F363" s="26" t="s">
        <v>5543</v>
      </c>
      <c r="G363" s="4" t="s">
        <v>4459</v>
      </c>
      <c r="H363" s="18" t="s">
        <v>4460</v>
      </c>
      <c r="I363" s="18" t="s">
        <v>9</v>
      </c>
      <c r="J363" s="18" t="s">
        <v>4461</v>
      </c>
      <c r="K363" s="22" t="s">
        <v>150</v>
      </c>
      <c r="L363" s="28" t="s">
        <v>175</v>
      </c>
      <c r="M363" s="23" t="s">
        <v>4451</v>
      </c>
      <c r="N363" s="20" t="s">
        <v>4452</v>
      </c>
      <c r="O363" s="3">
        <v>35695</v>
      </c>
      <c r="P363" s="32" t="s">
        <v>4462</v>
      </c>
      <c r="Q363" s="33">
        <v>0</v>
      </c>
    </row>
    <row r="364" spans="1:17" x14ac:dyDescent="0.3">
      <c r="A364" s="41" t="s">
        <v>4513</v>
      </c>
      <c r="B364" s="15" t="str">
        <f t="shared" si="10"/>
        <v/>
      </c>
      <c r="C364" s="10" t="str">
        <f t="shared" si="11"/>
        <v>◄</v>
      </c>
      <c r="D364" s="11"/>
      <c r="E364" s="12"/>
      <c r="F364" s="27" t="s">
        <v>5544</v>
      </c>
      <c r="G364" s="4" t="s">
        <v>4459</v>
      </c>
      <c r="H364" s="18" t="s">
        <v>4464</v>
      </c>
      <c r="I364" s="18" t="s">
        <v>9</v>
      </c>
      <c r="J364" s="18" t="s">
        <v>4461</v>
      </c>
      <c r="K364" s="22" t="s">
        <v>28</v>
      </c>
      <c r="L364" s="28" t="s">
        <v>175</v>
      </c>
      <c r="M364" s="23" t="s">
        <v>4451</v>
      </c>
      <c r="N364" s="20" t="s">
        <v>4452</v>
      </c>
      <c r="O364" s="3">
        <v>35695</v>
      </c>
      <c r="P364" s="34"/>
      <c r="Q364" s="35"/>
    </row>
    <row r="365" spans="1:17" ht="15" thickBot="1" x14ac:dyDescent="0.35">
      <c r="A365" s="41" t="s">
        <v>4513</v>
      </c>
      <c r="B365" s="15" t="str">
        <f t="shared" si="10"/>
        <v/>
      </c>
      <c r="C365" s="10" t="str">
        <f t="shared" si="11"/>
        <v>◄</v>
      </c>
      <c r="D365" s="11"/>
      <c r="E365" s="12"/>
      <c r="F365" s="27" t="s">
        <v>5545</v>
      </c>
      <c r="G365" s="4" t="s">
        <v>4459</v>
      </c>
      <c r="H365" s="18" t="s">
        <v>4466</v>
      </c>
      <c r="I365" s="18" t="s">
        <v>10</v>
      </c>
      <c r="J365" s="18" t="s">
        <v>4461</v>
      </c>
      <c r="K365" s="22" t="s">
        <v>6</v>
      </c>
      <c r="L365" s="28" t="s">
        <v>175</v>
      </c>
      <c r="M365" s="23" t="s">
        <v>4451</v>
      </c>
      <c r="N365" s="20" t="s">
        <v>4452</v>
      </c>
      <c r="O365" s="3">
        <v>35695</v>
      </c>
      <c r="P365" s="34"/>
      <c r="Q365" s="35"/>
    </row>
    <row r="366" spans="1:17" x14ac:dyDescent="0.3">
      <c r="A366" s="41" t="s">
        <v>4513</v>
      </c>
      <c r="B366" s="15" t="str">
        <f t="shared" si="10"/>
        <v/>
      </c>
      <c r="C366" s="10" t="str">
        <f t="shared" si="11"/>
        <v>◄</v>
      </c>
      <c r="D366" s="11"/>
      <c r="E366" s="12"/>
      <c r="F366" s="26" t="s">
        <v>5543</v>
      </c>
      <c r="G366" s="4" t="s">
        <v>4459</v>
      </c>
      <c r="H366" s="18" t="s">
        <v>4468</v>
      </c>
      <c r="I366" s="18" t="s">
        <v>10</v>
      </c>
      <c r="J366" s="18">
        <v>2728</v>
      </c>
      <c r="K366" s="22" t="s">
        <v>150</v>
      </c>
      <c r="L366" s="28" t="s">
        <v>175</v>
      </c>
      <c r="M366" s="23" t="s">
        <v>4451</v>
      </c>
      <c r="N366" s="20" t="s">
        <v>4452</v>
      </c>
      <c r="O366" s="3">
        <v>35695</v>
      </c>
      <c r="P366" s="32" t="s">
        <v>4462</v>
      </c>
      <c r="Q366" s="33">
        <v>0</v>
      </c>
    </row>
    <row r="367" spans="1:17" x14ac:dyDescent="0.3">
      <c r="A367" s="41" t="s">
        <v>4513</v>
      </c>
      <c r="B367" s="15" t="str">
        <f t="shared" si="10"/>
        <v/>
      </c>
      <c r="C367" s="10" t="str">
        <f t="shared" si="11"/>
        <v>◄</v>
      </c>
      <c r="D367" s="11"/>
      <c r="E367" s="12"/>
      <c r="F367" s="27" t="s">
        <v>5544</v>
      </c>
      <c r="G367" s="4" t="s">
        <v>4459</v>
      </c>
      <c r="H367" s="18" t="s">
        <v>4470</v>
      </c>
      <c r="I367" s="18" t="s">
        <v>9</v>
      </c>
      <c r="J367" s="18">
        <v>2728</v>
      </c>
      <c r="K367" s="22" t="s">
        <v>150</v>
      </c>
      <c r="L367" s="28" t="s">
        <v>175</v>
      </c>
      <c r="M367" s="23" t="s">
        <v>4451</v>
      </c>
      <c r="N367" s="20" t="s">
        <v>4452</v>
      </c>
      <c r="O367" s="3">
        <v>35695</v>
      </c>
      <c r="P367" s="34"/>
      <c r="Q367" s="35"/>
    </row>
    <row r="368" spans="1:17" ht="15" thickBot="1" x14ac:dyDescent="0.35">
      <c r="A368" s="41" t="s">
        <v>4513</v>
      </c>
      <c r="B368" s="15" t="str">
        <f t="shared" si="10"/>
        <v/>
      </c>
      <c r="C368" s="10" t="str">
        <f t="shared" si="11"/>
        <v>◄</v>
      </c>
      <c r="D368" s="11"/>
      <c r="E368" s="12"/>
      <c r="F368" s="27" t="s">
        <v>5545</v>
      </c>
      <c r="G368" s="4" t="s">
        <v>4459</v>
      </c>
      <c r="H368" s="18" t="s">
        <v>4472</v>
      </c>
      <c r="I368" s="18" t="s">
        <v>10</v>
      </c>
      <c r="J368" s="18">
        <v>2728</v>
      </c>
      <c r="K368" s="22" t="s">
        <v>8</v>
      </c>
      <c r="L368" s="28" t="s">
        <v>175</v>
      </c>
      <c r="M368" s="23" t="s">
        <v>4451</v>
      </c>
      <c r="N368" s="20" t="s">
        <v>4452</v>
      </c>
      <c r="O368" s="3">
        <v>35695</v>
      </c>
      <c r="P368" s="34"/>
      <c r="Q368" s="35"/>
    </row>
    <row r="369" spans="1:17" x14ac:dyDescent="0.3">
      <c r="A369" s="41" t="s">
        <v>4513</v>
      </c>
      <c r="B369" s="15" t="str">
        <f t="shared" si="10"/>
        <v/>
      </c>
      <c r="C369" s="10" t="str">
        <f t="shared" si="11"/>
        <v>◄</v>
      </c>
      <c r="D369" s="11"/>
      <c r="E369" s="12"/>
      <c r="F369" s="26" t="s">
        <v>5546</v>
      </c>
      <c r="G369" s="4" t="s">
        <v>4459</v>
      </c>
      <c r="H369" s="18" t="s">
        <v>4474</v>
      </c>
      <c r="I369" s="18" t="s">
        <v>9</v>
      </c>
      <c r="J369" s="18">
        <v>2729</v>
      </c>
      <c r="K369" s="22" t="s">
        <v>150</v>
      </c>
      <c r="L369" s="28" t="s">
        <v>175</v>
      </c>
      <c r="M369" s="23" t="s">
        <v>4451</v>
      </c>
      <c r="N369" s="20" t="s">
        <v>4452</v>
      </c>
      <c r="O369" s="3">
        <v>35695</v>
      </c>
      <c r="P369" s="32" t="s">
        <v>4462</v>
      </c>
      <c r="Q369" s="33">
        <v>0</v>
      </c>
    </row>
    <row r="370" spans="1:17" x14ac:dyDescent="0.3">
      <c r="A370" s="41" t="s">
        <v>4513</v>
      </c>
      <c r="B370" s="15" t="str">
        <f t="shared" si="10"/>
        <v/>
      </c>
      <c r="C370" s="10" t="str">
        <f t="shared" si="11"/>
        <v>◄</v>
      </c>
      <c r="D370" s="11"/>
      <c r="E370" s="12"/>
      <c r="F370" s="27" t="s">
        <v>5547</v>
      </c>
      <c r="G370" s="4" t="s">
        <v>4459</v>
      </c>
      <c r="H370" s="18" t="s">
        <v>4476</v>
      </c>
      <c r="I370" s="18" t="s">
        <v>9</v>
      </c>
      <c r="J370" s="18">
        <v>2729</v>
      </c>
      <c r="K370" s="22" t="s">
        <v>150</v>
      </c>
      <c r="L370" s="28" t="s">
        <v>175</v>
      </c>
      <c r="M370" s="23" t="s">
        <v>4451</v>
      </c>
      <c r="N370" s="20" t="s">
        <v>4452</v>
      </c>
      <c r="O370" s="3">
        <v>35695</v>
      </c>
      <c r="P370" s="34"/>
      <c r="Q370" s="35"/>
    </row>
    <row r="371" spans="1:17" ht="15" thickBot="1" x14ac:dyDescent="0.35">
      <c r="A371" s="41" t="s">
        <v>4513</v>
      </c>
      <c r="B371" s="15" t="str">
        <f t="shared" si="10"/>
        <v/>
      </c>
      <c r="C371" s="10" t="str">
        <f t="shared" si="11"/>
        <v>◄</v>
      </c>
      <c r="D371" s="11"/>
      <c r="E371" s="12"/>
      <c r="F371" s="27" t="s">
        <v>5548</v>
      </c>
      <c r="G371" s="4" t="s">
        <v>4459</v>
      </c>
      <c r="H371" s="18" t="s">
        <v>4478</v>
      </c>
      <c r="I371" s="18" t="s">
        <v>10</v>
      </c>
      <c r="J371" s="18">
        <v>2729</v>
      </c>
      <c r="K371" s="22" t="s">
        <v>6</v>
      </c>
      <c r="L371" s="28" t="s">
        <v>175</v>
      </c>
      <c r="M371" s="23" t="s">
        <v>4451</v>
      </c>
      <c r="N371" s="20" t="s">
        <v>4452</v>
      </c>
      <c r="O371" s="3">
        <v>35695</v>
      </c>
      <c r="P371" s="34"/>
      <c r="Q371" s="35"/>
    </row>
    <row r="372" spans="1:17" x14ac:dyDescent="0.3">
      <c r="A372" s="41" t="s">
        <v>4513</v>
      </c>
      <c r="B372" s="15" t="str">
        <f t="shared" si="10"/>
        <v/>
      </c>
      <c r="C372" s="10" t="str">
        <f t="shared" si="11"/>
        <v>◄</v>
      </c>
      <c r="D372" s="11"/>
      <c r="E372" s="12"/>
      <c r="F372" s="26" t="s">
        <v>5549</v>
      </c>
      <c r="G372" s="4" t="s">
        <v>4459</v>
      </c>
      <c r="H372" s="18" t="s">
        <v>5550</v>
      </c>
      <c r="I372" s="18" t="s">
        <v>4548</v>
      </c>
      <c r="J372" s="18" t="s">
        <v>4461</v>
      </c>
      <c r="K372" s="22" t="s">
        <v>2</v>
      </c>
      <c r="L372" s="28" t="s">
        <v>4561</v>
      </c>
      <c r="M372" s="23" t="s">
        <v>4451</v>
      </c>
      <c r="N372" s="20" t="s">
        <v>2</v>
      </c>
      <c r="O372" s="3">
        <v>35695</v>
      </c>
      <c r="P372" s="32" t="s">
        <v>4462</v>
      </c>
      <c r="Q372" s="33">
        <v>0</v>
      </c>
    </row>
    <row r="373" spans="1:17" x14ac:dyDescent="0.3">
      <c r="A373" s="41" t="s">
        <v>4513</v>
      </c>
      <c r="B373" s="15" t="str">
        <f t="shared" si="10"/>
        <v/>
      </c>
      <c r="C373" s="10" t="str">
        <f t="shared" si="11"/>
        <v>◄</v>
      </c>
      <c r="D373" s="11"/>
      <c r="E373" s="12"/>
      <c r="F373" s="27" t="s">
        <v>5551</v>
      </c>
      <c r="G373" s="4" t="s">
        <v>4459</v>
      </c>
      <c r="H373" s="18" t="s">
        <v>5552</v>
      </c>
      <c r="I373" s="18" t="s">
        <v>4548</v>
      </c>
      <c r="J373" s="18">
        <v>2728</v>
      </c>
      <c r="K373" s="22" t="s">
        <v>2</v>
      </c>
      <c r="L373" s="28" t="s">
        <v>4561</v>
      </c>
      <c r="M373" s="23" t="s">
        <v>4451</v>
      </c>
      <c r="N373" s="20" t="s">
        <v>2</v>
      </c>
      <c r="O373" s="3">
        <v>35695</v>
      </c>
      <c r="P373" s="34"/>
      <c r="Q373" s="35"/>
    </row>
    <row r="374" spans="1:17" ht="15" thickBot="1" x14ac:dyDescent="0.35">
      <c r="A374" s="41" t="s">
        <v>4513</v>
      </c>
      <c r="B374" s="15" t="str">
        <f t="shared" si="10"/>
        <v/>
      </c>
      <c r="C374" s="10" t="str">
        <f t="shared" si="11"/>
        <v>◄</v>
      </c>
      <c r="D374" s="11"/>
      <c r="E374" s="12"/>
      <c r="F374" s="27" t="s">
        <v>5553</v>
      </c>
      <c r="G374" s="4" t="s">
        <v>4459</v>
      </c>
      <c r="H374" s="18" t="s">
        <v>5554</v>
      </c>
      <c r="I374" s="18" t="s">
        <v>4548</v>
      </c>
      <c r="J374" s="18">
        <v>2729</v>
      </c>
      <c r="K374" s="22" t="s">
        <v>2</v>
      </c>
      <c r="L374" s="28" t="s">
        <v>4561</v>
      </c>
      <c r="M374" s="23" t="s">
        <v>4451</v>
      </c>
      <c r="N374" s="20" t="s">
        <v>2</v>
      </c>
      <c r="O374" s="3">
        <v>35695</v>
      </c>
      <c r="P374" s="34"/>
      <c r="Q374" s="35"/>
    </row>
    <row r="375" spans="1:17" x14ac:dyDescent="0.3">
      <c r="A375" s="41" t="s">
        <v>4513</v>
      </c>
      <c r="B375" s="15" t="str">
        <f t="shared" si="10"/>
        <v/>
      </c>
      <c r="C375" s="10" t="str">
        <f t="shared" si="11"/>
        <v>◄</v>
      </c>
      <c r="D375" s="11"/>
      <c r="E375" s="12"/>
      <c r="F375" s="26" t="s">
        <v>5555</v>
      </c>
      <c r="G375" s="4" t="s">
        <v>4480</v>
      </c>
      <c r="H375" s="18" t="s">
        <v>4481</v>
      </c>
      <c r="I375" s="18" t="s">
        <v>10</v>
      </c>
      <c r="J375" s="18" t="s">
        <v>4482</v>
      </c>
      <c r="K375" s="22" t="s">
        <v>8</v>
      </c>
      <c r="L375" s="28" t="s">
        <v>175</v>
      </c>
      <c r="M375" s="23" t="s">
        <v>4483</v>
      </c>
      <c r="N375" s="20">
        <v>35730</v>
      </c>
      <c r="O375" s="3">
        <v>35730</v>
      </c>
      <c r="P375" s="32" t="s">
        <v>4484</v>
      </c>
      <c r="Q375" s="33">
        <v>0</v>
      </c>
    </row>
    <row r="376" spans="1:17" x14ac:dyDescent="0.3">
      <c r="A376" s="41" t="s">
        <v>4513</v>
      </c>
      <c r="B376" s="15" t="str">
        <f t="shared" si="10"/>
        <v/>
      </c>
      <c r="C376" s="10" t="str">
        <f t="shared" si="11"/>
        <v>◄</v>
      </c>
      <c r="D376" s="11"/>
      <c r="E376" s="12"/>
      <c r="F376" s="27" t="s">
        <v>5556</v>
      </c>
      <c r="G376" s="4" t="s">
        <v>4480</v>
      </c>
      <c r="H376" s="18" t="s">
        <v>4486</v>
      </c>
      <c r="I376" s="18" t="s">
        <v>4487</v>
      </c>
      <c r="J376" s="18" t="s">
        <v>4482</v>
      </c>
      <c r="K376" s="22" t="s">
        <v>8</v>
      </c>
      <c r="L376" s="28" t="s">
        <v>175</v>
      </c>
      <c r="M376" s="23" t="s">
        <v>4483</v>
      </c>
      <c r="N376" s="20" t="s">
        <v>4488</v>
      </c>
      <c r="O376" s="3">
        <v>35730</v>
      </c>
      <c r="P376" s="34"/>
      <c r="Q376" s="35"/>
    </row>
    <row r="377" spans="1:17" ht="15" thickBot="1" x14ac:dyDescent="0.35">
      <c r="A377" s="41" t="s">
        <v>4513</v>
      </c>
      <c r="B377" s="15" t="str">
        <f t="shared" si="10"/>
        <v/>
      </c>
      <c r="C377" s="10" t="str">
        <f t="shared" si="11"/>
        <v>◄</v>
      </c>
      <c r="D377" s="11"/>
      <c r="E377" s="12"/>
      <c r="F377" s="27" t="s">
        <v>5557</v>
      </c>
      <c r="G377" s="4" t="s">
        <v>4480</v>
      </c>
      <c r="H377" s="18" t="s">
        <v>5558</v>
      </c>
      <c r="I377" s="18" t="s">
        <v>4548</v>
      </c>
      <c r="J377" s="18" t="s">
        <v>4482</v>
      </c>
      <c r="K377" s="22" t="s">
        <v>2</v>
      </c>
      <c r="L377" s="28" t="s">
        <v>4561</v>
      </c>
      <c r="M377" s="23" t="s">
        <v>4483</v>
      </c>
      <c r="N377" s="20" t="s">
        <v>2</v>
      </c>
      <c r="O377" s="3">
        <v>35730</v>
      </c>
      <c r="P377" s="34"/>
      <c r="Q377" s="35"/>
    </row>
    <row r="378" spans="1:17" x14ac:dyDescent="0.3">
      <c r="A378" s="41" t="s">
        <v>4513</v>
      </c>
      <c r="B378" s="15" t="str">
        <f t="shared" si="10"/>
        <v/>
      </c>
      <c r="C378" s="10" t="str">
        <f t="shared" si="11"/>
        <v>◄</v>
      </c>
      <c r="D378" s="11"/>
      <c r="E378" s="12"/>
      <c r="F378" s="26" t="s">
        <v>5559</v>
      </c>
      <c r="G378" s="4" t="s">
        <v>4491</v>
      </c>
      <c r="H378" s="18" t="s">
        <v>4492</v>
      </c>
      <c r="I378" s="18">
        <v>0</v>
      </c>
      <c r="J378" s="18" t="s">
        <v>4493</v>
      </c>
      <c r="K378" s="22" t="s">
        <v>8</v>
      </c>
      <c r="L378" s="28" t="s">
        <v>175</v>
      </c>
      <c r="M378" s="23" t="s">
        <v>4483</v>
      </c>
      <c r="N378" s="20" t="s">
        <v>4488</v>
      </c>
      <c r="O378" s="3">
        <v>35730</v>
      </c>
      <c r="P378" s="32" t="s">
        <v>4494</v>
      </c>
      <c r="Q378" s="33">
        <v>0</v>
      </c>
    </row>
    <row r="379" spans="1:17" x14ac:dyDescent="0.3">
      <c r="A379" s="41" t="s">
        <v>4513</v>
      </c>
      <c r="B379" s="15" t="str">
        <f t="shared" si="10"/>
        <v/>
      </c>
      <c r="C379" s="10" t="str">
        <f t="shared" si="11"/>
        <v>◄</v>
      </c>
      <c r="D379" s="11"/>
      <c r="E379" s="12"/>
      <c r="F379" s="27" t="s">
        <v>5560</v>
      </c>
      <c r="G379" s="4" t="s">
        <v>4491</v>
      </c>
      <c r="H379" s="18" t="s">
        <v>4496</v>
      </c>
      <c r="I379" s="18">
        <v>0</v>
      </c>
      <c r="J379" s="18" t="s">
        <v>4493</v>
      </c>
      <c r="K379" s="22" t="s">
        <v>2</v>
      </c>
      <c r="L379" s="28" t="s">
        <v>1</v>
      </c>
      <c r="M379" s="23" t="s">
        <v>4483</v>
      </c>
      <c r="N379" s="20" t="s">
        <v>2</v>
      </c>
      <c r="O379" s="3">
        <v>35730</v>
      </c>
      <c r="P379" s="34"/>
      <c r="Q379" s="35"/>
    </row>
    <row r="380" spans="1:17" ht="15" thickBot="1" x14ac:dyDescent="0.35">
      <c r="A380" s="41" t="s">
        <v>4513</v>
      </c>
      <c r="B380" s="15" t="str">
        <f t="shared" si="10"/>
        <v/>
      </c>
      <c r="C380" s="10" t="str">
        <f t="shared" si="11"/>
        <v>◄</v>
      </c>
      <c r="D380" s="11"/>
      <c r="E380" s="12"/>
      <c r="F380" s="27" t="s">
        <v>5561</v>
      </c>
      <c r="G380" s="4" t="s">
        <v>4491</v>
      </c>
      <c r="H380" s="18" t="s">
        <v>5562</v>
      </c>
      <c r="I380" s="18" t="s">
        <v>4548</v>
      </c>
      <c r="J380" s="18" t="s">
        <v>4493</v>
      </c>
      <c r="K380" s="22" t="s">
        <v>2</v>
      </c>
      <c r="L380" s="28" t="s">
        <v>4561</v>
      </c>
      <c r="M380" s="23" t="s">
        <v>4483</v>
      </c>
      <c r="N380" s="20" t="s">
        <v>2</v>
      </c>
      <c r="O380" s="3">
        <v>35730</v>
      </c>
      <c r="P380" s="34"/>
      <c r="Q380" s="35"/>
    </row>
    <row r="381" spans="1:17" x14ac:dyDescent="0.3">
      <c r="A381" s="41" t="s">
        <v>4513</v>
      </c>
      <c r="B381" s="15" t="str">
        <f t="shared" si="10"/>
        <v/>
      </c>
      <c r="C381" s="10" t="str">
        <f t="shared" si="11"/>
        <v>◄</v>
      </c>
      <c r="D381" s="11"/>
      <c r="E381" s="12"/>
      <c r="F381" s="26" t="s">
        <v>5563</v>
      </c>
      <c r="G381" s="4" t="s">
        <v>4498</v>
      </c>
      <c r="H381" s="18" t="s">
        <v>4499</v>
      </c>
      <c r="I381" s="18" t="s">
        <v>1735</v>
      </c>
      <c r="J381" s="18" t="s">
        <v>4500</v>
      </c>
      <c r="K381" s="22" t="s">
        <v>8</v>
      </c>
      <c r="L381" s="28" t="s">
        <v>175</v>
      </c>
      <c r="M381" s="23" t="s">
        <v>27</v>
      </c>
      <c r="N381" s="20">
        <v>35765</v>
      </c>
      <c r="O381" s="3">
        <v>35765</v>
      </c>
      <c r="P381" s="32" t="s">
        <v>4501</v>
      </c>
      <c r="Q381" s="33">
        <v>0</v>
      </c>
    </row>
    <row r="382" spans="1:17" x14ac:dyDescent="0.3">
      <c r="A382" s="41" t="s">
        <v>4513</v>
      </c>
      <c r="B382" s="15" t="str">
        <f t="shared" si="10"/>
        <v/>
      </c>
      <c r="C382" s="10" t="str">
        <f t="shared" si="11"/>
        <v>◄</v>
      </c>
      <c r="D382" s="11"/>
      <c r="E382" s="12"/>
      <c r="F382" s="27" t="s">
        <v>5564</v>
      </c>
      <c r="G382" s="4" t="s">
        <v>4498</v>
      </c>
      <c r="H382" s="18" t="s">
        <v>4503</v>
      </c>
      <c r="I382" s="18" t="s">
        <v>13</v>
      </c>
      <c r="J382" s="18" t="s">
        <v>4500</v>
      </c>
      <c r="K382" s="22" t="s">
        <v>8</v>
      </c>
      <c r="L382" s="28" t="s">
        <v>175</v>
      </c>
      <c r="M382" s="23" t="s">
        <v>27</v>
      </c>
      <c r="N382" s="20">
        <v>35765</v>
      </c>
      <c r="O382" s="3">
        <v>35765</v>
      </c>
      <c r="P382" s="34"/>
      <c r="Q382" s="35"/>
    </row>
    <row r="383" spans="1:17" ht="15" thickBot="1" x14ac:dyDescent="0.35">
      <c r="A383" s="41" t="s">
        <v>4513</v>
      </c>
      <c r="B383" s="15" t="str">
        <f t="shared" si="10"/>
        <v/>
      </c>
      <c r="C383" s="10" t="str">
        <f t="shared" si="11"/>
        <v>◄</v>
      </c>
      <c r="D383" s="11"/>
      <c r="E383" s="12"/>
      <c r="F383" s="27" t="s">
        <v>5565</v>
      </c>
      <c r="G383" s="4" t="s">
        <v>4498</v>
      </c>
      <c r="H383" s="18" t="s">
        <v>5566</v>
      </c>
      <c r="I383" s="18" t="s">
        <v>4548</v>
      </c>
      <c r="J383" s="18" t="s">
        <v>4500</v>
      </c>
      <c r="K383" s="22" t="s">
        <v>2</v>
      </c>
      <c r="L383" s="28" t="s">
        <v>4561</v>
      </c>
      <c r="M383" s="23" t="s">
        <v>27</v>
      </c>
      <c r="N383" s="20" t="s">
        <v>2</v>
      </c>
      <c r="O383" s="3">
        <v>35765</v>
      </c>
      <c r="P383" s="34"/>
      <c r="Q383" s="35"/>
    </row>
    <row r="384" spans="1:17" x14ac:dyDescent="0.3">
      <c r="A384" s="41" t="s">
        <v>4513</v>
      </c>
      <c r="B384" s="15" t="str">
        <f t="shared" si="10"/>
        <v/>
      </c>
      <c r="C384" s="10" t="str">
        <f t="shared" si="11"/>
        <v>◄</v>
      </c>
      <c r="D384" s="11"/>
      <c r="E384" s="12"/>
      <c r="F384" s="26" t="s">
        <v>5567</v>
      </c>
      <c r="G384" s="4" t="s">
        <v>4506</v>
      </c>
      <c r="H384" s="18" t="s">
        <v>4507</v>
      </c>
      <c r="I384" s="18" t="s">
        <v>1735</v>
      </c>
      <c r="J384" s="18" t="s">
        <v>4508</v>
      </c>
      <c r="K384" s="22" t="s">
        <v>8</v>
      </c>
      <c r="L384" s="28" t="s">
        <v>175</v>
      </c>
      <c r="M384" s="23" t="s">
        <v>27</v>
      </c>
      <c r="N384" s="20" t="s">
        <v>4509</v>
      </c>
      <c r="O384" s="3" t="s">
        <v>4509</v>
      </c>
      <c r="P384" s="32" t="s">
        <v>4501</v>
      </c>
      <c r="Q384" s="33">
        <v>0</v>
      </c>
    </row>
    <row r="385" spans="1:17" x14ac:dyDescent="0.3">
      <c r="A385" s="41" t="s">
        <v>4513</v>
      </c>
      <c r="B385" s="15" t="str">
        <f t="shared" si="10"/>
        <v/>
      </c>
      <c r="C385" s="10" t="str">
        <f t="shared" si="11"/>
        <v>◄</v>
      </c>
      <c r="D385" s="11"/>
      <c r="E385" s="12"/>
      <c r="F385" s="27" t="s">
        <v>5568</v>
      </c>
      <c r="G385" s="4" t="s">
        <v>4506</v>
      </c>
      <c r="H385" s="18" t="s">
        <v>4511</v>
      </c>
      <c r="I385" s="18" t="s">
        <v>13</v>
      </c>
      <c r="J385" s="18" t="s">
        <v>4508</v>
      </c>
      <c r="K385" s="22" t="s">
        <v>8</v>
      </c>
      <c r="L385" s="28" t="s">
        <v>175</v>
      </c>
      <c r="M385" s="23" t="s">
        <v>27</v>
      </c>
      <c r="N385" s="20" t="s">
        <v>4509</v>
      </c>
      <c r="O385" s="3" t="s">
        <v>4509</v>
      </c>
      <c r="P385" s="34"/>
      <c r="Q385" s="35"/>
    </row>
    <row r="386" spans="1:17" x14ac:dyDescent="0.3">
      <c r="A386" s="41" t="s">
        <v>4513</v>
      </c>
      <c r="B386" s="15" t="str">
        <f t="shared" si="10"/>
        <v/>
      </c>
      <c r="C386" s="10" t="str">
        <f t="shared" si="11"/>
        <v>◄</v>
      </c>
      <c r="D386" s="11"/>
      <c r="E386" s="12"/>
      <c r="F386" s="27" t="s">
        <v>5569</v>
      </c>
      <c r="G386" s="4" t="s">
        <v>4506</v>
      </c>
      <c r="H386" s="18" t="s">
        <v>5570</v>
      </c>
      <c r="I386" s="18" t="s">
        <v>4548</v>
      </c>
      <c r="J386" s="18" t="s">
        <v>4508</v>
      </c>
      <c r="K386" s="22" t="s">
        <v>2</v>
      </c>
      <c r="L386" s="28" t="s">
        <v>4561</v>
      </c>
      <c r="M386" s="23" t="s">
        <v>27</v>
      </c>
      <c r="N386" s="20" t="s">
        <v>2</v>
      </c>
      <c r="O386" s="3" t="s">
        <v>4509</v>
      </c>
      <c r="P386" s="34"/>
      <c r="Q386" s="35"/>
    </row>
    <row r="387" spans="1:17" x14ac:dyDescent="0.3">
      <c r="A387" s="41" t="s">
        <v>4513</v>
      </c>
      <c r="B387" s="1"/>
      <c r="C387" s="1"/>
      <c r="D387" s="1"/>
      <c r="E387" s="1"/>
      <c r="F387" s="29" t="s">
        <v>173</v>
      </c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5" thickBot="1" x14ac:dyDescent="0.35">
      <c r="A388" s="41" t="s">
        <v>4513</v>
      </c>
      <c r="C388" s="51" t="s">
        <v>4513</v>
      </c>
      <c r="D388" s="51" t="s">
        <v>4513</v>
      </c>
      <c r="E388" s="51" t="s">
        <v>4513</v>
      </c>
      <c r="F388" s="51" t="s">
        <v>4513</v>
      </c>
      <c r="G388" s="51" t="s">
        <v>4513</v>
      </c>
      <c r="H388" s="51" t="s">
        <v>4513</v>
      </c>
      <c r="I388" s="51" t="s">
        <v>4513</v>
      </c>
      <c r="J388" s="51" t="s">
        <v>4513</v>
      </c>
      <c r="K388" s="51" t="s">
        <v>4513</v>
      </c>
      <c r="L388" s="51" t="s">
        <v>4513</v>
      </c>
      <c r="M388" s="51" t="s">
        <v>4513</v>
      </c>
      <c r="N388" s="51" t="s">
        <v>4513</v>
      </c>
      <c r="O388" s="51" t="s">
        <v>4513</v>
      </c>
    </row>
    <row r="389" spans="1:17" ht="15" thickTop="1" x14ac:dyDescent="0.3">
      <c r="A389" s="41" t="s">
        <v>4513</v>
      </c>
      <c r="B389" s="52"/>
      <c r="C389" s="52" t="s">
        <v>4518</v>
      </c>
      <c r="D389" s="52" t="s">
        <v>4518</v>
      </c>
      <c r="E389" s="52" t="s">
        <v>4518</v>
      </c>
      <c r="F389" s="42" t="s">
        <v>4513</v>
      </c>
      <c r="G389" s="53" t="s">
        <v>4514</v>
      </c>
      <c r="H389" s="54" t="s">
        <v>4515</v>
      </c>
      <c r="I389" s="55"/>
      <c r="J389" s="56"/>
      <c r="K389" s="56"/>
      <c r="L389" s="55"/>
      <c r="M389" s="55"/>
      <c r="N389" s="56"/>
      <c r="O389" s="57"/>
    </row>
    <row r="390" spans="1:17" ht="15" customHeight="1" thickBot="1" x14ac:dyDescent="0.35">
      <c r="A390" s="58"/>
      <c r="B390" s="58"/>
      <c r="C390" s="58"/>
      <c r="D390" s="72" t="str">
        <f>CONCATENATE(COUNTIF(L391:L399, "scan"), "x ►")</f>
        <v>9x ►</v>
      </c>
      <c r="E390" s="73"/>
      <c r="F390" s="28" t="s">
        <v>1141</v>
      </c>
      <c r="G390" s="59" t="str">
        <f>CONCATENATE(D390,"Scan(s) missing in :")</f>
        <v>9x ►Scan(s) missing in :</v>
      </c>
      <c r="H390" s="60" t="str">
        <f>H$3</f>
        <v xml:space="preserve"> MK JAY1996-1997 (2624-2733)(NL-FR-EN)</v>
      </c>
      <c r="I390" s="61"/>
      <c r="J390" s="62"/>
      <c r="K390" s="62"/>
      <c r="L390" s="61"/>
      <c r="M390" s="61"/>
      <c r="N390" s="62"/>
      <c r="O390" s="63"/>
    </row>
    <row r="391" spans="1:17" ht="15" thickTop="1" x14ac:dyDescent="0.3">
      <c r="A391" s="58"/>
      <c r="B391" s="58"/>
      <c r="C391" s="58"/>
      <c r="D391" s="11"/>
      <c r="E391" s="12"/>
      <c r="F391" s="26" t="s">
        <v>352</v>
      </c>
      <c r="G391" s="4" t="s">
        <v>4111</v>
      </c>
      <c r="H391" s="18" t="s">
        <v>4116</v>
      </c>
      <c r="I391" s="18" t="s">
        <v>1735</v>
      </c>
      <c r="J391" s="18">
        <v>2650</v>
      </c>
      <c r="K391" s="22" t="s">
        <v>4117</v>
      </c>
      <c r="L391" s="28" t="s">
        <v>1141</v>
      </c>
      <c r="M391" s="23" t="s">
        <v>4106</v>
      </c>
      <c r="N391" s="20" t="s">
        <v>2</v>
      </c>
      <c r="O391" s="3">
        <v>35247</v>
      </c>
    </row>
    <row r="392" spans="1:17" x14ac:dyDescent="0.3">
      <c r="A392" s="58"/>
      <c r="B392" s="58"/>
      <c r="C392" s="58"/>
      <c r="D392" s="11"/>
      <c r="E392" s="12"/>
      <c r="F392" s="26" t="s">
        <v>911</v>
      </c>
      <c r="G392" s="4" t="s">
        <v>4216</v>
      </c>
      <c r="H392" s="18" t="s">
        <v>4217</v>
      </c>
      <c r="I392" s="18">
        <v>0</v>
      </c>
      <c r="J392" s="18" t="s">
        <v>4218</v>
      </c>
      <c r="K392" s="22" t="s">
        <v>2</v>
      </c>
      <c r="L392" s="28" t="s">
        <v>1141</v>
      </c>
      <c r="M392" s="23" t="s">
        <v>4191</v>
      </c>
      <c r="N392" s="20" t="s">
        <v>2</v>
      </c>
      <c r="O392" s="3">
        <v>35387</v>
      </c>
    </row>
    <row r="393" spans="1:17" x14ac:dyDescent="0.3">
      <c r="A393" s="58"/>
      <c r="B393" s="58"/>
      <c r="C393" s="58"/>
      <c r="D393" s="11"/>
      <c r="E393" s="12"/>
      <c r="F393" s="27" t="s">
        <v>919</v>
      </c>
      <c r="G393" s="4" t="s">
        <v>4216</v>
      </c>
      <c r="H393" s="18" t="s">
        <v>4219</v>
      </c>
      <c r="I393" s="18">
        <v>0</v>
      </c>
      <c r="J393" s="18" t="s">
        <v>4220</v>
      </c>
      <c r="K393" s="22" t="s">
        <v>2</v>
      </c>
      <c r="L393" s="28" t="s">
        <v>1141</v>
      </c>
      <c r="M393" s="23" t="s">
        <v>4191</v>
      </c>
      <c r="N393" s="20" t="s">
        <v>2</v>
      </c>
      <c r="O393" s="3">
        <v>35387</v>
      </c>
    </row>
    <row r="394" spans="1:17" x14ac:dyDescent="0.3">
      <c r="A394" s="58"/>
      <c r="B394" s="58"/>
      <c r="C394" s="58"/>
      <c r="D394" s="11"/>
      <c r="E394" s="12"/>
      <c r="F394" s="27" t="s">
        <v>921</v>
      </c>
      <c r="G394" s="4" t="s">
        <v>4216</v>
      </c>
      <c r="H394" s="18" t="s">
        <v>4221</v>
      </c>
      <c r="I394" s="18">
        <v>0</v>
      </c>
      <c r="J394" s="18" t="s">
        <v>4222</v>
      </c>
      <c r="K394" s="22" t="s">
        <v>2</v>
      </c>
      <c r="L394" s="28" t="s">
        <v>1141</v>
      </c>
      <c r="M394" s="23" t="s">
        <v>4191</v>
      </c>
      <c r="N394" s="20" t="s">
        <v>2</v>
      </c>
      <c r="O394" s="3">
        <v>35387</v>
      </c>
    </row>
    <row r="395" spans="1:17" x14ac:dyDescent="0.3">
      <c r="A395" s="58"/>
      <c r="B395" s="58"/>
      <c r="C395" s="58"/>
      <c r="D395" s="11"/>
      <c r="E395" s="12"/>
      <c r="F395" s="26" t="s">
        <v>926</v>
      </c>
      <c r="G395" s="4" t="s">
        <v>4229</v>
      </c>
      <c r="H395" s="18" t="s">
        <v>4230</v>
      </c>
      <c r="I395" s="18">
        <v>0</v>
      </c>
      <c r="J395" s="18" t="s">
        <v>4231</v>
      </c>
      <c r="K395" s="22" t="s">
        <v>2</v>
      </c>
      <c r="L395" s="28" t="s">
        <v>1141</v>
      </c>
      <c r="M395" s="23" t="s">
        <v>4191</v>
      </c>
      <c r="N395" s="20" t="s">
        <v>2</v>
      </c>
      <c r="O395" s="3">
        <v>35387</v>
      </c>
    </row>
    <row r="396" spans="1:17" x14ac:dyDescent="0.3">
      <c r="A396" s="58"/>
      <c r="B396" s="58"/>
      <c r="C396" s="58"/>
      <c r="D396" s="11"/>
      <c r="E396" s="12"/>
      <c r="F396" s="26" t="s">
        <v>933</v>
      </c>
      <c r="G396" s="4" t="s">
        <v>4229</v>
      </c>
      <c r="H396" s="18" t="s">
        <v>4235</v>
      </c>
      <c r="I396" s="18">
        <v>0</v>
      </c>
      <c r="J396" s="18" t="s">
        <v>4236</v>
      </c>
      <c r="K396" s="22" t="s">
        <v>2</v>
      </c>
      <c r="L396" s="28" t="s">
        <v>1141</v>
      </c>
      <c r="M396" s="23" t="s">
        <v>4191</v>
      </c>
      <c r="N396" s="20" t="s">
        <v>2</v>
      </c>
      <c r="O396" s="3">
        <v>35387</v>
      </c>
    </row>
    <row r="397" spans="1:17" x14ac:dyDescent="0.3">
      <c r="A397" s="58"/>
      <c r="B397" s="58"/>
      <c r="C397" s="58"/>
      <c r="D397" s="11"/>
      <c r="E397" s="12"/>
      <c r="F397" s="27" t="s">
        <v>935</v>
      </c>
      <c r="G397" s="4" t="s">
        <v>4229</v>
      </c>
      <c r="H397" s="18" t="s">
        <v>4237</v>
      </c>
      <c r="I397" s="18">
        <v>0</v>
      </c>
      <c r="J397" s="18" t="s">
        <v>4238</v>
      </c>
      <c r="K397" s="22" t="s">
        <v>2</v>
      </c>
      <c r="L397" s="28" t="s">
        <v>1141</v>
      </c>
      <c r="M397" s="23" t="s">
        <v>4191</v>
      </c>
      <c r="N397" s="20" t="s">
        <v>2</v>
      </c>
      <c r="O397" s="3">
        <v>35387</v>
      </c>
    </row>
    <row r="398" spans="1:17" x14ac:dyDescent="0.3">
      <c r="A398" s="58"/>
      <c r="B398" s="58"/>
      <c r="C398" s="58"/>
      <c r="D398" s="11"/>
      <c r="E398" s="12"/>
      <c r="F398" s="26" t="s">
        <v>940</v>
      </c>
      <c r="G398" s="4" t="s">
        <v>4229</v>
      </c>
      <c r="H398" s="18" t="s">
        <v>4240</v>
      </c>
      <c r="I398" s="18">
        <v>0</v>
      </c>
      <c r="J398" s="18" t="s">
        <v>4241</v>
      </c>
      <c r="K398" s="22" t="s">
        <v>2</v>
      </c>
      <c r="L398" s="28" t="s">
        <v>1141</v>
      </c>
      <c r="M398" s="23" t="s">
        <v>4191</v>
      </c>
      <c r="N398" s="20" t="s">
        <v>2</v>
      </c>
      <c r="O398" s="3">
        <v>35387</v>
      </c>
    </row>
    <row r="399" spans="1:17" x14ac:dyDescent="0.3">
      <c r="A399" s="58"/>
      <c r="B399" s="58"/>
      <c r="C399" s="58"/>
      <c r="D399" s="11"/>
      <c r="E399" s="12"/>
      <c r="F399" s="27" t="s">
        <v>946</v>
      </c>
      <c r="G399" s="4" t="s">
        <v>4229</v>
      </c>
      <c r="H399" s="18" t="s">
        <v>4242</v>
      </c>
      <c r="I399" s="18">
        <v>0</v>
      </c>
      <c r="J399" s="18" t="s">
        <v>4243</v>
      </c>
      <c r="K399" s="22" t="s">
        <v>2</v>
      </c>
      <c r="L399" s="28" t="s">
        <v>1141</v>
      </c>
      <c r="M399" s="23" t="s">
        <v>4191</v>
      </c>
      <c r="N399" s="20" t="s">
        <v>2</v>
      </c>
      <c r="O399" s="3">
        <v>35387</v>
      </c>
    </row>
    <row r="400" spans="1:17" x14ac:dyDescent="0.3">
      <c r="A400" s="41" t="s">
        <v>4513</v>
      </c>
      <c r="B400" s="1"/>
      <c r="C400" s="1"/>
      <c r="D400" s="1"/>
      <c r="E400" s="1"/>
      <c r="F400" s="29" t="s">
        <v>173</v>
      </c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5" ht="15" thickBot="1" x14ac:dyDescent="0.35">
      <c r="A401" s="41" t="s">
        <v>4513</v>
      </c>
      <c r="C401" s="51" t="s">
        <v>4513</v>
      </c>
      <c r="D401" s="51" t="s">
        <v>4513</v>
      </c>
      <c r="E401" s="51" t="s">
        <v>4513</v>
      </c>
      <c r="F401" s="51" t="s">
        <v>4513</v>
      </c>
      <c r="G401" s="51" t="s">
        <v>4513</v>
      </c>
      <c r="H401" s="51" t="s">
        <v>4513</v>
      </c>
      <c r="I401" s="51" t="s">
        <v>4513</v>
      </c>
      <c r="J401" s="51" t="s">
        <v>4513</v>
      </c>
      <c r="K401" s="51" t="s">
        <v>4513</v>
      </c>
      <c r="L401" s="51" t="s">
        <v>4513</v>
      </c>
      <c r="M401" s="51" t="s">
        <v>4513</v>
      </c>
      <c r="N401" s="51" t="s">
        <v>4513</v>
      </c>
      <c r="O401" s="51" t="s">
        <v>4513</v>
      </c>
    </row>
    <row r="402" spans="1:15" ht="15" thickTop="1" x14ac:dyDescent="0.3">
      <c r="A402" s="41" t="s">
        <v>4513</v>
      </c>
      <c r="B402" s="52"/>
      <c r="C402" s="52" t="s">
        <v>4518</v>
      </c>
      <c r="D402" s="52" t="s">
        <v>4518</v>
      </c>
      <c r="E402" s="52" t="s">
        <v>4518</v>
      </c>
      <c r="F402" s="42" t="s">
        <v>4513</v>
      </c>
      <c r="G402" s="53" t="s">
        <v>4514</v>
      </c>
      <c r="H402" s="54" t="s">
        <v>4515</v>
      </c>
      <c r="I402" s="55"/>
      <c r="J402" s="56"/>
      <c r="K402" s="56"/>
      <c r="L402" s="55"/>
      <c r="M402" s="55"/>
      <c r="N402" s="56"/>
      <c r="O402" s="57"/>
    </row>
    <row r="403" spans="1:15" ht="15" thickBot="1" x14ac:dyDescent="0.35">
      <c r="A403" s="58"/>
      <c r="B403" s="58"/>
      <c r="C403" s="58"/>
      <c r="D403" s="72" t="str">
        <f>CONCATENATE(COUNTIF(L404:L506, "?sony?"), "x ►")</f>
        <v>102x ►</v>
      </c>
      <c r="E403" s="73"/>
      <c r="F403" s="28" t="s">
        <v>4561</v>
      </c>
      <c r="G403" s="59" t="str">
        <f>CONCATENATE(D403,"Scan(s) missing in :")</f>
        <v>102x ►Scan(s) missing in :</v>
      </c>
      <c r="H403" s="60" t="str">
        <f>H$3</f>
        <v xml:space="preserve"> MK JAY1996-1997 (2624-2733)(NL-FR-EN)</v>
      </c>
      <c r="I403" s="61"/>
      <c r="J403" s="62"/>
      <c r="K403" s="62"/>
      <c r="L403" s="61"/>
      <c r="M403" s="61"/>
      <c r="N403" s="62"/>
      <c r="O403" s="63"/>
    </row>
    <row r="404" spans="1:15" ht="15" thickTop="1" x14ac:dyDescent="0.3">
      <c r="A404" s="58"/>
      <c r="B404" s="58"/>
      <c r="C404" s="58"/>
      <c r="D404" s="11"/>
      <c r="E404" s="12"/>
      <c r="F404" s="26" t="s">
        <v>193</v>
      </c>
      <c r="G404" s="4" t="s">
        <v>4009</v>
      </c>
      <c r="H404" s="18" t="s">
        <v>5415</v>
      </c>
      <c r="I404" s="18" t="s">
        <v>4548</v>
      </c>
      <c r="J404" s="18" t="s">
        <v>4011</v>
      </c>
      <c r="K404" s="22" t="s">
        <v>2</v>
      </c>
      <c r="L404" s="28" t="s">
        <v>4561</v>
      </c>
      <c r="M404" s="23" t="s">
        <v>4012</v>
      </c>
      <c r="N404" s="20" t="s">
        <v>2</v>
      </c>
      <c r="O404" s="3">
        <v>35114</v>
      </c>
    </row>
    <row r="405" spans="1:15" x14ac:dyDescent="0.3">
      <c r="A405" s="58"/>
      <c r="B405" s="58"/>
      <c r="C405" s="58"/>
      <c r="D405" s="11"/>
      <c r="E405" s="12"/>
      <c r="F405" s="27" t="s">
        <v>194</v>
      </c>
      <c r="G405" s="4" t="s">
        <v>4009</v>
      </c>
      <c r="H405" s="18" t="s">
        <v>5416</v>
      </c>
      <c r="I405" s="18" t="s">
        <v>4548</v>
      </c>
      <c r="J405" s="18">
        <v>2625</v>
      </c>
      <c r="K405" s="22" t="s">
        <v>2</v>
      </c>
      <c r="L405" s="28" t="s">
        <v>4561</v>
      </c>
      <c r="M405" s="23" t="s">
        <v>4012</v>
      </c>
      <c r="N405" s="20" t="s">
        <v>2</v>
      </c>
      <c r="O405" s="3">
        <v>35114</v>
      </c>
    </row>
    <row r="406" spans="1:15" x14ac:dyDescent="0.3">
      <c r="A406" s="58"/>
      <c r="B406" s="58"/>
      <c r="C406" s="58"/>
      <c r="D406" s="11"/>
      <c r="E406" s="12"/>
      <c r="F406" s="27" t="s">
        <v>195</v>
      </c>
      <c r="G406" s="4" t="s">
        <v>4009</v>
      </c>
      <c r="H406" s="18" t="s">
        <v>5417</v>
      </c>
      <c r="I406" s="18" t="s">
        <v>4548</v>
      </c>
      <c r="J406" s="18">
        <v>2626</v>
      </c>
      <c r="K406" s="22" t="s">
        <v>2</v>
      </c>
      <c r="L406" s="28" t="s">
        <v>4561</v>
      </c>
      <c r="M406" s="23" t="s">
        <v>4012</v>
      </c>
      <c r="N406" s="20" t="s">
        <v>2</v>
      </c>
      <c r="O406" s="3">
        <v>35114</v>
      </c>
    </row>
    <row r="407" spans="1:15" x14ac:dyDescent="0.3">
      <c r="A407" s="58"/>
      <c r="B407" s="58"/>
      <c r="C407" s="58"/>
      <c r="D407" s="11"/>
      <c r="E407" s="12"/>
      <c r="F407" s="27" t="s">
        <v>538</v>
      </c>
      <c r="G407" s="4" t="s">
        <v>4028</v>
      </c>
      <c r="H407" s="18" t="s">
        <v>5419</v>
      </c>
      <c r="I407" s="18" t="s">
        <v>4548</v>
      </c>
      <c r="J407" s="18" t="s">
        <v>4030</v>
      </c>
      <c r="K407" s="22" t="s">
        <v>2</v>
      </c>
      <c r="L407" s="28" t="s">
        <v>4561</v>
      </c>
      <c r="M407" s="23" t="s">
        <v>4024</v>
      </c>
      <c r="N407" s="20" t="s">
        <v>2</v>
      </c>
      <c r="O407" s="3">
        <v>35128</v>
      </c>
    </row>
    <row r="408" spans="1:15" x14ac:dyDescent="0.3">
      <c r="A408" s="58"/>
      <c r="B408" s="58"/>
      <c r="C408" s="58"/>
      <c r="D408" s="11"/>
      <c r="E408" s="12"/>
      <c r="F408" s="27" t="s">
        <v>541</v>
      </c>
      <c r="G408" s="4" t="s">
        <v>4034</v>
      </c>
      <c r="H408" s="18" t="s">
        <v>5420</v>
      </c>
      <c r="I408" s="18" t="s">
        <v>4548</v>
      </c>
      <c r="J408" s="18" t="s">
        <v>4036</v>
      </c>
      <c r="K408" s="22" t="s">
        <v>2</v>
      </c>
      <c r="L408" s="28" t="s">
        <v>4561</v>
      </c>
      <c r="M408" s="23" t="s">
        <v>4037</v>
      </c>
      <c r="N408" s="20" t="s">
        <v>2</v>
      </c>
      <c r="O408" s="3">
        <v>34790</v>
      </c>
    </row>
    <row r="409" spans="1:15" x14ac:dyDescent="0.3">
      <c r="A409" s="58"/>
      <c r="B409" s="58"/>
      <c r="C409" s="58"/>
      <c r="D409" s="11"/>
      <c r="E409" s="12"/>
      <c r="F409" s="26" t="s">
        <v>267</v>
      </c>
      <c r="G409" s="4" t="s">
        <v>4041</v>
      </c>
      <c r="H409" s="18" t="s">
        <v>5421</v>
      </c>
      <c r="I409" s="18" t="s">
        <v>4548</v>
      </c>
      <c r="J409" s="18" t="s">
        <v>4043</v>
      </c>
      <c r="K409" s="22" t="s">
        <v>2</v>
      </c>
      <c r="L409" s="28" t="s">
        <v>4561</v>
      </c>
      <c r="M409" s="23" t="s">
        <v>4037</v>
      </c>
      <c r="N409" s="20" t="s">
        <v>2</v>
      </c>
      <c r="O409" s="3">
        <v>34790</v>
      </c>
    </row>
    <row r="410" spans="1:15" x14ac:dyDescent="0.3">
      <c r="A410" s="58"/>
      <c r="B410" s="58"/>
      <c r="C410" s="58"/>
      <c r="D410" s="11"/>
      <c r="E410" s="12"/>
      <c r="F410" s="27" t="s">
        <v>268</v>
      </c>
      <c r="G410" s="4" t="s">
        <v>4041</v>
      </c>
      <c r="H410" s="18" t="s">
        <v>5422</v>
      </c>
      <c r="I410" s="18" t="s">
        <v>4548</v>
      </c>
      <c r="J410" s="18">
        <v>2631</v>
      </c>
      <c r="K410" s="22" t="s">
        <v>2</v>
      </c>
      <c r="L410" s="28" t="s">
        <v>4561</v>
      </c>
      <c r="M410" s="23" t="s">
        <v>4037</v>
      </c>
      <c r="N410" s="20" t="s">
        <v>2</v>
      </c>
      <c r="O410" s="3">
        <v>34790</v>
      </c>
    </row>
    <row r="411" spans="1:15" x14ac:dyDescent="0.3">
      <c r="A411" s="58"/>
      <c r="B411" s="58"/>
      <c r="C411" s="58"/>
      <c r="D411" s="11"/>
      <c r="E411" s="12"/>
      <c r="F411" s="27" t="s">
        <v>622</v>
      </c>
      <c r="G411" s="4" t="s">
        <v>4041</v>
      </c>
      <c r="H411" s="18" t="s">
        <v>5423</v>
      </c>
      <c r="I411" s="18" t="s">
        <v>4548</v>
      </c>
      <c r="J411" s="18">
        <v>2632</v>
      </c>
      <c r="K411" s="22" t="s">
        <v>2</v>
      </c>
      <c r="L411" s="28" t="s">
        <v>4561</v>
      </c>
      <c r="M411" s="23" t="s">
        <v>4037</v>
      </c>
      <c r="N411" s="20" t="s">
        <v>2</v>
      </c>
      <c r="O411" s="3">
        <v>34790</v>
      </c>
    </row>
    <row r="412" spans="1:15" x14ac:dyDescent="0.3">
      <c r="A412" s="58"/>
      <c r="B412" s="58"/>
      <c r="C412" s="58"/>
      <c r="D412" s="11"/>
      <c r="E412" s="12"/>
      <c r="F412" s="26" t="s">
        <v>270</v>
      </c>
      <c r="G412" s="4" t="s">
        <v>4041</v>
      </c>
      <c r="H412" s="18" t="s">
        <v>5424</v>
      </c>
      <c r="I412" s="18" t="s">
        <v>4548</v>
      </c>
      <c r="J412" s="18">
        <v>2633</v>
      </c>
      <c r="K412" s="22" t="s">
        <v>2</v>
      </c>
      <c r="L412" s="28" t="s">
        <v>4561</v>
      </c>
      <c r="M412" s="23" t="s">
        <v>4037</v>
      </c>
      <c r="N412" s="20" t="s">
        <v>2</v>
      </c>
      <c r="O412" s="3">
        <v>34790</v>
      </c>
    </row>
    <row r="413" spans="1:15" x14ac:dyDescent="0.3">
      <c r="A413" s="58"/>
      <c r="B413" s="58"/>
      <c r="C413" s="58"/>
      <c r="D413" s="11"/>
      <c r="E413" s="12"/>
      <c r="F413" s="27" t="s">
        <v>273</v>
      </c>
      <c r="G413" s="4" t="s">
        <v>4041</v>
      </c>
      <c r="H413" s="18" t="s">
        <v>5425</v>
      </c>
      <c r="I413" s="18" t="s">
        <v>4548</v>
      </c>
      <c r="J413" s="18">
        <v>2634</v>
      </c>
      <c r="K413" s="22" t="s">
        <v>2</v>
      </c>
      <c r="L413" s="28" t="s">
        <v>4561</v>
      </c>
      <c r="M413" s="23" t="s">
        <v>4037</v>
      </c>
      <c r="N413" s="20" t="s">
        <v>2</v>
      </c>
      <c r="O413" s="3">
        <v>34790</v>
      </c>
    </row>
    <row r="414" spans="1:15" x14ac:dyDescent="0.3">
      <c r="A414" s="58"/>
      <c r="B414" s="58"/>
      <c r="C414" s="58"/>
      <c r="D414" s="11"/>
      <c r="E414" s="12"/>
      <c r="F414" s="27" t="s">
        <v>275</v>
      </c>
      <c r="G414" s="4" t="s">
        <v>4041</v>
      </c>
      <c r="H414" s="18" t="s">
        <v>5426</v>
      </c>
      <c r="I414" s="18" t="s">
        <v>4548</v>
      </c>
      <c r="J414" s="18">
        <v>2635</v>
      </c>
      <c r="K414" s="22" t="s">
        <v>2</v>
      </c>
      <c r="L414" s="28" t="s">
        <v>4561</v>
      </c>
      <c r="M414" s="23" t="s">
        <v>4037</v>
      </c>
      <c r="N414" s="20" t="s">
        <v>2</v>
      </c>
      <c r="O414" s="3">
        <v>34790</v>
      </c>
    </row>
    <row r="415" spans="1:15" x14ac:dyDescent="0.3">
      <c r="A415" s="58"/>
      <c r="B415" s="58"/>
      <c r="C415" s="58"/>
      <c r="D415" s="11"/>
      <c r="E415" s="12"/>
      <c r="F415" s="27" t="s">
        <v>634</v>
      </c>
      <c r="G415" s="4" t="s">
        <v>4072</v>
      </c>
      <c r="H415" s="18" t="s">
        <v>5427</v>
      </c>
      <c r="I415" s="18" t="s">
        <v>4548</v>
      </c>
      <c r="J415" s="18" t="s">
        <v>4074</v>
      </c>
      <c r="K415" s="22" t="s">
        <v>2</v>
      </c>
      <c r="L415" s="28" t="s">
        <v>4561</v>
      </c>
      <c r="M415" s="23" t="s">
        <v>4076</v>
      </c>
      <c r="N415" s="20" t="s">
        <v>2</v>
      </c>
      <c r="O415" s="3">
        <v>35191</v>
      </c>
    </row>
    <row r="416" spans="1:15" x14ac:dyDescent="0.3">
      <c r="A416" s="58"/>
      <c r="B416" s="58"/>
      <c r="C416" s="58"/>
      <c r="D416" s="11"/>
      <c r="E416" s="12"/>
      <c r="F416" s="27" t="s">
        <v>285</v>
      </c>
      <c r="G416" s="4" t="s">
        <v>4072</v>
      </c>
      <c r="H416" s="18" t="s">
        <v>5430</v>
      </c>
      <c r="I416" s="18" t="s">
        <v>4548</v>
      </c>
      <c r="J416" s="18">
        <v>2637</v>
      </c>
      <c r="K416" s="22" t="s">
        <v>2</v>
      </c>
      <c r="L416" s="28" t="s">
        <v>4561</v>
      </c>
      <c r="M416" s="23" t="s">
        <v>4076</v>
      </c>
      <c r="N416" s="20" t="s">
        <v>2</v>
      </c>
      <c r="O416" s="3">
        <v>35191</v>
      </c>
    </row>
    <row r="417" spans="1:15" x14ac:dyDescent="0.3">
      <c r="A417" s="58"/>
      <c r="B417" s="58"/>
      <c r="C417" s="58"/>
      <c r="D417" s="11"/>
      <c r="E417" s="12"/>
      <c r="F417" s="27" t="s">
        <v>650</v>
      </c>
      <c r="G417" s="4" t="s">
        <v>4081</v>
      </c>
      <c r="H417" s="18" t="s">
        <v>5431</v>
      </c>
      <c r="I417" s="18" t="s">
        <v>4548</v>
      </c>
      <c r="J417" s="18" t="s">
        <v>4083</v>
      </c>
      <c r="K417" s="22" t="s">
        <v>2</v>
      </c>
      <c r="L417" s="28" t="s">
        <v>4561</v>
      </c>
      <c r="M417" s="23" t="s">
        <v>4076</v>
      </c>
      <c r="N417" s="20" t="s">
        <v>2</v>
      </c>
      <c r="O417" s="3">
        <v>35191</v>
      </c>
    </row>
    <row r="418" spans="1:15" x14ac:dyDescent="0.3">
      <c r="A418" s="58"/>
      <c r="B418" s="58"/>
      <c r="C418" s="58"/>
      <c r="D418" s="11"/>
      <c r="E418" s="12"/>
      <c r="F418" s="27" t="s">
        <v>300</v>
      </c>
      <c r="G418" s="4" t="s">
        <v>4090</v>
      </c>
      <c r="H418" s="18" t="s">
        <v>5433</v>
      </c>
      <c r="I418" s="18" t="s">
        <v>4548</v>
      </c>
      <c r="J418" s="18" t="s">
        <v>4092</v>
      </c>
      <c r="K418" s="22" t="s">
        <v>2</v>
      </c>
      <c r="L418" s="28" t="s">
        <v>4561</v>
      </c>
      <c r="M418" s="23" t="s">
        <v>4094</v>
      </c>
      <c r="N418" s="20" t="s">
        <v>2</v>
      </c>
      <c r="O418" s="3">
        <v>35226</v>
      </c>
    </row>
    <row r="419" spans="1:15" x14ac:dyDescent="0.3">
      <c r="A419" s="58"/>
      <c r="B419" s="58"/>
      <c r="C419" s="58"/>
      <c r="D419" s="11"/>
      <c r="E419" s="12"/>
      <c r="F419" s="27" t="s">
        <v>674</v>
      </c>
      <c r="G419" s="4" t="s">
        <v>4090</v>
      </c>
      <c r="H419" s="18" t="s">
        <v>5436</v>
      </c>
      <c r="I419" s="18" t="s">
        <v>4548</v>
      </c>
      <c r="J419" s="18">
        <v>2641</v>
      </c>
      <c r="K419" s="22" t="s">
        <v>2</v>
      </c>
      <c r="L419" s="28" t="s">
        <v>4561</v>
      </c>
      <c r="M419" s="23" t="s">
        <v>4094</v>
      </c>
      <c r="N419" s="20" t="s">
        <v>2</v>
      </c>
      <c r="O419" s="3">
        <v>35226</v>
      </c>
    </row>
    <row r="420" spans="1:15" x14ac:dyDescent="0.3">
      <c r="A420" s="58"/>
      <c r="B420" s="58"/>
      <c r="C420" s="58"/>
      <c r="D420" s="11"/>
      <c r="E420" s="12"/>
      <c r="F420" s="27" t="s">
        <v>1307</v>
      </c>
      <c r="G420" s="4" t="s">
        <v>4099</v>
      </c>
      <c r="H420" s="18" t="s">
        <v>5437</v>
      </c>
      <c r="I420" s="18" t="s">
        <v>4548</v>
      </c>
      <c r="J420" s="18" t="s">
        <v>4101</v>
      </c>
      <c r="K420" s="22" t="s">
        <v>2</v>
      </c>
      <c r="L420" s="28" t="s">
        <v>4561</v>
      </c>
      <c r="M420" s="23" t="s">
        <v>4094</v>
      </c>
      <c r="N420" s="20" t="s">
        <v>2</v>
      </c>
      <c r="O420" s="3">
        <v>35226</v>
      </c>
    </row>
    <row r="421" spans="1:15" x14ac:dyDescent="0.3">
      <c r="A421" s="58"/>
      <c r="B421" s="58"/>
      <c r="C421" s="58"/>
      <c r="D421" s="11"/>
      <c r="E421" s="12"/>
      <c r="F421" s="27" t="s">
        <v>316</v>
      </c>
      <c r="G421" s="4" t="s">
        <v>4099</v>
      </c>
      <c r="H421" s="18" t="s">
        <v>5440</v>
      </c>
      <c r="I421" s="18" t="s">
        <v>4548</v>
      </c>
      <c r="J421" s="18">
        <v>2643</v>
      </c>
      <c r="K421" s="22" t="s">
        <v>2</v>
      </c>
      <c r="L421" s="28" t="s">
        <v>4561</v>
      </c>
      <c r="M421" s="23" t="s">
        <v>4094</v>
      </c>
      <c r="N421" s="20" t="s">
        <v>2</v>
      </c>
      <c r="O421" s="3">
        <v>35226</v>
      </c>
    </row>
    <row r="422" spans="1:15" x14ac:dyDescent="0.3">
      <c r="A422" s="58"/>
      <c r="B422" s="58"/>
      <c r="C422" s="58"/>
      <c r="D422" s="11"/>
      <c r="E422" s="12"/>
      <c r="F422" s="27" t="s">
        <v>322</v>
      </c>
      <c r="G422" s="4" t="s">
        <v>4099</v>
      </c>
      <c r="H422" s="18" t="s">
        <v>5443</v>
      </c>
      <c r="I422" s="18" t="s">
        <v>4548</v>
      </c>
      <c r="J422" s="18">
        <v>2644</v>
      </c>
      <c r="K422" s="22" t="s">
        <v>2</v>
      </c>
      <c r="L422" s="28" t="s">
        <v>4561</v>
      </c>
      <c r="M422" s="23" t="s">
        <v>4094</v>
      </c>
      <c r="N422" s="20" t="s">
        <v>2</v>
      </c>
      <c r="O422" s="3">
        <v>35226</v>
      </c>
    </row>
    <row r="423" spans="1:15" x14ac:dyDescent="0.3">
      <c r="A423" s="58"/>
      <c r="B423" s="58"/>
      <c r="C423" s="58"/>
      <c r="D423" s="11"/>
      <c r="E423" s="12"/>
      <c r="F423" s="27" t="s">
        <v>328</v>
      </c>
      <c r="G423" s="4" t="s">
        <v>4099</v>
      </c>
      <c r="H423" s="18" t="s">
        <v>5446</v>
      </c>
      <c r="I423" s="18" t="s">
        <v>4548</v>
      </c>
      <c r="J423" s="18">
        <v>2645</v>
      </c>
      <c r="K423" s="22" t="s">
        <v>2</v>
      </c>
      <c r="L423" s="28" t="s">
        <v>4561</v>
      </c>
      <c r="M423" s="23" t="s">
        <v>4094</v>
      </c>
      <c r="N423" s="20" t="s">
        <v>2</v>
      </c>
      <c r="O423" s="3">
        <v>35226</v>
      </c>
    </row>
    <row r="424" spans="1:15" x14ac:dyDescent="0.3">
      <c r="A424" s="58"/>
      <c r="B424" s="58"/>
      <c r="C424" s="58"/>
      <c r="D424" s="11"/>
      <c r="E424" s="12"/>
      <c r="F424" s="27" t="s">
        <v>711</v>
      </c>
      <c r="G424" s="4" t="s">
        <v>4103</v>
      </c>
      <c r="H424" s="18" t="s">
        <v>5447</v>
      </c>
      <c r="I424" s="18" t="s">
        <v>4548</v>
      </c>
      <c r="J424" s="18" t="s">
        <v>4105</v>
      </c>
      <c r="K424" s="22" t="s">
        <v>2</v>
      </c>
      <c r="L424" s="28" t="s">
        <v>4561</v>
      </c>
      <c r="M424" s="23" t="s">
        <v>4106</v>
      </c>
      <c r="N424" s="20" t="s">
        <v>2</v>
      </c>
      <c r="O424" s="3">
        <v>35247</v>
      </c>
    </row>
    <row r="425" spans="1:15" x14ac:dyDescent="0.3">
      <c r="A425" s="58"/>
      <c r="B425" s="58"/>
      <c r="C425" s="58"/>
      <c r="D425" s="11"/>
      <c r="E425" s="12"/>
      <c r="F425" s="27" t="s">
        <v>340</v>
      </c>
      <c r="G425" s="4" t="s">
        <v>4103</v>
      </c>
      <c r="H425" s="18" t="s">
        <v>5450</v>
      </c>
      <c r="I425" s="18" t="s">
        <v>4548</v>
      </c>
      <c r="J425" s="18">
        <v>2647</v>
      </c>
      <c r="K425" s="22" t="s">
        <v>2</v>
      </c>
      <c r="L425" s="28" t="s">
        <v>4561</v>
      </c>
      <c r="M425" s="23" t="s">
        <v>4106</v>
      </c>
      <c r="N425" s="20" t="s">
        <v>2</v>
      </c>
      <c r="O425" s="3">
        <v>35247</v>
      </c>
    </row>
    <row r="426" spans="1:15" x14ac:dyDescent="0.3">
      <c r="A426" s="58"/>
      <c r="B426" s="58"/>
      <c r="C426" s="58"/>
      <c r="D426" s="11"/>
      <c r="E426" s="12"/>
      <c r="F426" s="27" t="s">
        <v>728</v>
      </c>
      <c r="G426" s="4" t="s">
        <v>4103</v>
      </c>
      <c r="H426" s="18" t="s">
        <v>5453</v>
      </c>
      <c r="I426" s="18" t="s">
        <v>4548</v>
      </c>
      <c r="J426" s="18">
        <v>2648</v>
      </c>
      <c r="K426" s="22" t="s">
        <v>2</v>
      </c>
      <c r="L426" s="28" t="s">
        <v>4561</v>
      </c>
      <c r="M426" s="23" t="s">
        <v>4106</v>
      </c>
      <c r="N426" s="20" t="s">
        <v>2</v>
      </c>
      <c r="O426" s="3">
        <v>35247</v>
      </c>
    </row>
    <row r="427" spans="1:15" x14ac:dyDescent="0.3">
      <c r="A427" s="58"/>
      <c r="B427" s="58"/>
      <c r="C427" s="58"/>
      <c r="D427" s="11"/>
      <c r="E427" s="12"/>
      <c r="F427" s="27" t="s">
        <v>351</v>
      </c>
      <c r="G427" s="4" t="s">
        <v>4111</v>
      </c>
      <c r="H427" s="18" t="s">
        <v>5454</v>
      </c>
      <c r="I427" s="18" t="s">
        <v>4548</v>
      </c>
      <c r="J427" s="18" t="s">
        <v>4113</v>
      </c>
      <c r="K427" s="22" t="s">
        <v>2</v>
      </c>
      <c r="L427" s="28" t="s">
        <v>4561</v>
      </c>
      <c r="M427" s="23" t="s">
        <v>4106</v>
      </c>
      <c r="N427" s="20" t="s">
        <v>2</v>
      </c>
      <c r="O427" s="3">
        <v>35247</v>
      </c>
    </row>
    <row r="428" spans="1:15" x14ac:dyDescent="0.3">
      <c r="A428" s="58"/>
      <c r="B428" s="58"/>
      <c r="C428" s="58"/>
      <c r="D428" s="11"/>
      <c r="E428" s="12"/>
      <c r="F428" s="27" t="s">
        <v>355</v>
      </c>
      <c r="G428" s="4" t="s">
        <v>4111</v>
      </c>
      <c r="H428" s="18" t="s">
        <v>5455</v>
      </c>
      <c r="I428" s="18" t="s">
        <v>4548</v>
      </c>
      <c r="J428" s="18">
        <v>2650</v>
      </c>
      <c r="K428" s="22" t="s">
        <v>2</v>
      </c>
      <c r="L428" s="28" t="s">
        <v>4561</v>
      </c>
      <c r="M428" s="23" t="s">
        <v>4106</v>
      </c>
      <c r="N428" s="20" t="s">
        <v>2</v>
      </c>
      <c r="O428" s="3">
        <v>35247</v>
      </c>
    </row>
    <row r="429" spans="1:15" x14ac:dyDescent="0.3">
      <c r="A429" s="58"/>
      <c r="B429" s="58"/>
      <c r="C429" s="58"/>
      <c r="D429" s="11"/>
      <c r="E429" s="12"/>
      <c r="F429" s="27" t="s">
        <v>745</v>
      </c>
      <c r="G429" s="4" t="s">
        <v>4111</v>
      </c>
      <c r="H429" s="18" t="s">
        <v>5456</v>
      </c>
      <c r="I429" s="18" t="s">
        <v>4548</v>
      </c>
      <c r="J429" s="18">
        <v>2651</v>
      </c>
      <c r="K429" s="22" t="s">
        <v>2</v>
      </c>
      <c r="L429" s="28" t="s">
        <v>4561</v>
      </c>
      <c r="M429" s="23" t="s">
        <v>4106</v>
      </c>
      <c r="N429" s="20" t="s">
        <v>2</v>
      </c>
      <c r="O429" s="3">
        <v>35247</v>
      </c>
    </row>
    <row r="430" spans="1:15" x14ac:dyDescent="0.3">
      <c r="A430" s="58"/>
      <c r="B430" s="58"/>
      <c r="C430" s="58"/>
      <c r="D430" s="11"/>
      <c r="E430" s="12"/>
      <c r="F430" s="27" t="s">
        <v>748</v>
      </c>
      <c r="G430" s="4" t="s">
        <v>4111</v>
      </c>
      <c r="H430" s="18" t="s">
        <v>5457</v>
      </c>
      <c r="I430" s="18" t="s">
        <v>4548</v>
      </c>
      <c r="J430" s="18">
        <v>2652</v>
      </c>
      <c r="K430" s="22" t="s">
        <v>2</v>
      </c>
      <c r="L430" s="28" t="s">
        <v>4561</v>
      </c>
      <c r="M430" s="23" t="s">
        <v>4106</v>
      </c>
      <c r="N430" s="20" t="s">
        <v>2</v>
      </c>
      <c r="O430" s="3">
        <v>35247</v>
      </c>
    </row>
    <row r="431" spans="1:15" x14ac:dyDescent="0.3">
      <c r="A431" s="58"/>
      <c r="B431" s="58"/>
      <c r="C431" s="58"/>
      <c r="D431" s="11"/>
      <c r="E431" s="12"/>
      <c r="F431" s="27" t="s">
        <v>756</v>
      </c>
      <c r="G431" s="4" t="s">
        <v>4123</v>
      </c>
      <c r="H431" s="18" t="s">
        <v>5458</v>
      </c>
      <c r="I431" s="18" t="s">
        <v>4548</v>
      </c>
      <c r="J431" s="18" t="s">
        <v>4125</v>
      </c>
      <c r="K431" s="22" t="s">
        <v>2</v>
      </c>
      <c r="L431" s="28" t="s">
        <v>4561</v>
      </c>
      <c r="M431" s="23" t="s">
        <v>4106</v>
      </c>
      <c r="N431" s="20" t="s">
        <v>2</v>
      </c>
      <c r="O431" s="3">
        <v>35247</v>
      </c>
    </row>
    <row r="432" spans="1:15" x14ac:dyDescent="0.3">
      <c r="A432" s="58"/>
      <c r="B432" s="58"/>
      <c r="C432" s="58"/>
      <c r="D432" s="11"/>
      <c r="E432" s="12"/>
      <c r="F432" s="27" t="s">
        <v>374</v>
      </c>
      <c r="G432" s="4" t="s">
        <v>4123</v>
      </c>
      <c r="H432" s="18" t="s">
        <v>5459</v>
      </c>
      <c r="I432" s="18" t="s">
        <v>4548</v>
      </c>
      <c r="J432" s="18">
        <v>2654</v>
      </c>
      <c r="K432" s="22" t="s">
        <v>2</v>
      </c>
      <c r="L432" s="28" t="s">
        <v>4561</v>
      </c>
      <c r="M432" s="23" t="s">
        <v>4106</v>
      </c>
      <c r="N432" s="20" t="s">
        <v>2</v>
      </c>
      <c r="O432" s="3">
        <v>35247</v>
      </c>
    </row>
    <row r="433" spans="1:15" x14ac:dyDescent="0.3">
      <c r="A433" s="58"/>
      <c r="B433" s="58"/>
      <c r="C433" s="58"/>
      <c r="D433" s="11"/>
      <c r="E433" s="12"/>
      <c r="F433" s="26" t="s">
        <v>381</v>
      </c>
      <c r="G433" s="4" t="s">
        <v>4129</v>
      </c>
      <c r="H433" s="18" t="s">
        <v>5460</v>
      </c>
      <c r="I433" s="18" t="s">
        <v>4548</v>
      </c>
      <c r="J433" s="18" t="s">
        <v>4131</v>
      </c>
      <c r="K433" s="22" t="s">
        <v>2</v>
      </c>
      <c r="L433" s="28" t="s">
        <v>4561</v>
      </c>
      <c r="M433" s="23" t="s">
        <v>4132</v>
      </c>
      <c r="N433" s="20" t="s">
        <v>2</v>
      </c>
      <c r="O433" s="3">
        <v>35310</v>
      </c>
    </row>
    <row r="434" spans="1:15" x14ac:dyDescent="0.3">
      <c r="A434" s="58"/>
      <c r="B434" s="58"/>
      <c r="C434" s="58"/>
      <c r="D434" s="11"/>
      <c r="E434" s="12"/>
      <c r="F434" s="27" t="s">
        <v>384</v>
      </c>
      <c r="G434" s="4" t="s">
        <v>4129</v>
      </c>
      <c r="H434" s="18" t="s">
        <v>5461</v>
      </c>
      <c r="I434" s="18" t="s">
        <v>4548</v>
      </c>
      <c r="J434" s="18">
        <v>2656</v>
      </c>
      <c r="K434" s="22" t="s">
        <v>2</v>
      </c>
      <c r="L434" s="28" t="s">
        <v>4561</v>
      </c>
      <c r="M434" s="23" t="s">
        <v>4132</v>
      </c>
      <c r="N434" s="20" t="s">
        <v>2</v>
      </c>
      <c r="O434" s="3">
        <v>35310</v>
      </c>
    </row>
    <row r="435" spans="1:15" x14ac:dyDescent="0.3">
      <c r="A435" s="58"/>
      <c r="B435" s="58"/>
      <c r="C435" s="58"/>
      <c r="D435" s="11"/>
      <c r="E435" s="12"/>
      <c r="F435" s="27" t="s">
        <v>386</v>
      </c>
      <c r="G435" s="4" t="s">
        <v>4129</v>
      </c>
      <c r="H435" s="18" t="s">
        <v>5462</v>
      </c>
      <c r="I435" s="18" t="s">
        <v>4548</v>
      </c>
      <c r="J435" s="18">
        <v>2657</v>
      </c>
      <c r="K435" s="22" t="s">
        <v>2</v>
      </c>
      <c r="L435" s="28" t="s">
        <v>4561</v>
      </c>
      <c r="M435" s="23" t="s">
        <v>4132</v>
      </c>
      <c r="N435" s="20" t="s">
        <v>2</v>
      </c>
      <c r="O435" s="3">
        <v>35310</v>
      </c>
    </row>
    <row r="436" spans="1:15" x14ac:dyDescent="0.3">
      <c r="A436" s="58"/>
      <c r="B436" s="58"/>
      <c r="C436" s="58"/>
      <c r="D436" s="11"/>
      <c r="E436" s="12"/>
      <c r="F436" s="26" t="s">
        <v>398</v>
      </c>
      <c r="G436" s="4" t="s">
        <v>4137</v>
      </c>
      <c r="H436" s="18" t="s">
        <v>5463</v>
      </c>
      <c r="I436" s="18" t="s">
        <v>4548</v>
      </c>
      <c r="J436" s="18" t="s">
        <v>4139</v>
      </c>
      <c r="K436" s="22" t="s">
        <v>2</v>
      </c>
      <c r="L436" s="28" t="s">
        <v>4561</v>
      </c>
      <c r="M436" s="23" t="s">
        <v>4132</v>
      </c>
      <c r="N436" s="20" t="s">
        <v>2</v>
      </c>
      <c r="O436" s="3">
        <v>35310</v>
      </c>
    </row>
    <row r="437" spans="1:15" x14ac:dyDescent="0.3">
      <c r="A437" s="58"/>
      <c r="B437" s="58"/>
      <c r="C437" s="58"/>
      <c r="D437" s="11"/>
      <c r="E437" s="12"/>
      <c r="F437" s="27" t="s">
        <v>401</v>
      </c>
      <c r="G437" s="4" t="s">
        <v>4137</v>
      </c>
      <c r="H437" s="18" t="s">
        <v>5464</v>
      </c>
      <c r="I437" s="18" t="s">
        <v>4548</v>
      </c>
      <c r="J437" s="18">
        <v>2659</v>
      </c>
      <c r="K437" s="22" t="s">
        <v>2</v>
      </c>
      <c r="L437" s="28" t="s">
        <v>4561</v>
      </c>
      <c r="M437" s="23" t="s">
        <v>4132</v>
      </c>
      <c r="N437" s="20" t="s">
        <v>2</v>
      </c>
      <c r="O437" s="3">
        <v>35310</v>
      </c>
    </row>
    <row r="438" spans="1:15" x14ac:dyDescent="0.3">
      <c r="A438" s="58"/>
      <c r="B438" s="58"/>
      <c r="C438" s="58"/>
      <c r="D438" s="11"/>
      <c r="E438" s="12"/>
      <c r="F438" s="26" t="s">
        <v>418</v>
      </c>
      <c r="G438" s="4" t="s">
        <v>4146</v>
      </c>
      <c r="H438" s="18" t="s">
        <v>5465</v>
      </c>
      <c r="I438" s="18" t="s">
        <v>4548</v>
      </c>
      <c r="J438" s="18" t="s">
        <v>4148</v>
      </c>
      <c r="K438" s="22" t="s">
        <v>2</v>
      </c>
      <c r="L438" s="28" t="s">
        <v>4561</v>
      </c>
      <c r="M438" s="23" t="s">
        <v>4132</v>
      </c>
      <c r="N438" s="20" t="s">
        <v>2</v>
      </c>
      <c r="O438" s="3">
        <v>35310</v>
      </c>
    </row>
    <row r="439" spans="1:15" x14ac:dyDescent="0.3">
      <c r="A439" s="58"/>
      <c r="B439" s="58"/>
      <c r="C439" s="58"/>
      <c r="D439" s="11"/>
      <c r="E439" s="12"/>
      <c r="F439" s="27" t="s">
        <v>824</v>
      </c>
      <c r="G439" s="4" t="s">
        <v>4157</v>
      </c>
      <c r="H439" s="18" t="s">
        <v>5468</v>
      </c>
      <c r="I439" s="18" t="s">
        <v>4548</v>
      </c>
      <c r="J439" s="18" t="s">
        <v>4159</v>
      </c>
      <c r="K439" s="22" t="s">
        <v>2</v>
      </c>
      <c r="L439" s="28" t="s">
        <v>4561</v>
      </c>
      <c r="M439" s="23" t="s">
        <v>4160</v>
      </c>
      <c r="N439" s="20" t="s">
        <v>2</v>
      </c>
      <c r="O439" s="3">
        <v>35345</v>
      </c>
    </row>
    <row r="440" spans="1:15" x14ac:dyDescent="0.3">
      <c r="A440" s="58"/>
      <c r="B440" s="58"/>
      <c r="C440" s="58"/>
      <c r="D440" s="11"/>
      <c r="E440" s="12"/>
      <c r="F440" s="27" t="s">
        <v>438</v>
      </c>
      <c r="G440" s="4" t="s">
        <v>4167</v>
      </c>
      <c r="H440" s="18" t="s">
        <v>5469</v>
      </c>
      <c r="I440" s="18" t="s">
        <v>4548</v>
      </c>
      <c r="J440" s="18" t="s">
        <v>4169</v>
      </c>
      <c r="K440" s="22" t="s">
        <v>2</v>
      </c>
      <c r="L440" s="28" t="s">
        <v>4561</v>
      </c>
      <c r="M440" s="23" t="s">
        <v>4160</v>
      </c>
      <c r="N440" s="20" t="s">
        <v>2</v>
      </c>
      <c r="O440" s="3">
        <v>35345</v>
      </c>
    </row>
    <row r="441" spans="1:15" x14ac:dyDescent="0.3">
      <c r="A441" s="58"/>
      <c r="B441" s="58"/>
      <c r="C441" s="58"/>
      <c r="D441" s="11"/>
      <c r="E441" s="12"/>
      <c r="F441" s="27" t="s">
        <v>838</v>
      </c>
      <c r="G441" s="4" t="s">
        <v>4172</v>
      </c>
      <c r="H441" s="18" t="s">
        <v>5470</v>
      </c>
      <c r="I441" s="18" t="s">
        <v>4548</v>
      </c>
      <c r="J441" s="18" t="s">
        <v>4174</v>
      </c>
      <c r="K441" s="22" t="s">
        <v>2</v>
      </c>
      <c r="L441" s="28" t="s">
        <v>4561</v>
      </c>
      <c r="M441" s="23" t="s">
        <v>4160</v>
      </c>
      <c r="N441" s="20" t="s">
        <v>2</v>
      </c>
      <c r="O441" s="3">
        <v>35345</v>
      </c>
    </row>
    <row r="442" spans="1:15" x14ac:dyDescent="0.3">
      <c r="A442" s="58"/>
      <c r="B442" s="58"/>
      <c r="C442" s="58"/>
      <c r="D442" s="11"/>
      <c r="E442" s="12"/>
      <c r="F442" s="27" t="s">
        <v>448</v>
      </c>
      <c r="G442" s="4" t="s">
        <v>4176</v>
      </c>
      <c r="H442" s="18" t="s">
        <v>5471</v>
      </c>
      <c r="I442" s="18" t="s">
        <v>4548</v>
      </c>
      <c r="J442" s="18" t="s">
        <v>4178</v>
      </c>
      <c r="K442" s="22" t="s">
        <v>2</v>
      </c>
      <c r="L442" s="28" t="s">
        <v>4561</v>
      </c>
      <c r="M442" s="23" t="s">
        <v>4179</v>
      </c>
      <c r="N442" s="20" t="s">
        <v>2</v>
      </c>
      <c r="O442" s="3">
        <v>35366</v>
      </c>
    </row>
    <row r="443" spans="1:15" x14ac:dyDescent="0.3">
      <c r="A443" s="58"/>
      <c r="B443" s="58"/>
      <c r="C443" s="58"/>
      <c r="D443" s="11"/>
      <c r="E443" s="12"/>
      <c r="F443" s="27" t="s">
        <v>1993</v>
      </c>
      <c r="G443" s="4" t="s">
        <v>4176</v>
      </c>
      <c r="H443" s="18" t="s">
        <v>5472</v>
      </c>
      <c r="I443" s="18" t="s">
        <v>4548</v>
      </c>
      <c r="J443" s="18">
        <v>2667</v>
      </c>
      <c r="K443" s="22" t="s">
        <v>2</v>
      </c>
      <c r="L443" s="28" t="s">
        <v>4561</v>
      </c>
      <c r="M443" s="23" t="s">
        <v>4179</v>
      </c>
      <c r="N443" s="20" t="s">
        <v>2</v>
      </c>
      <c r="O443" s="3">
        <v>35366</v>
      </c>
    </row>
    <row r="444" spans="1:15" x14ac:dyDescent="0.3">
      <c r="A444" s="58"/>
      <c r="B444" s="58"/>
      <c r="C444" s="58"/>
      <c r="D444" s="11"/>
      <c r="E444" s="12"/>
      <c r="F444" s="27" t="s">
        <v>458</v>
      </c>
      <c r="G444" s="4" t="s">
        <v>4176</v>
      </c>
      <c r="H444" s="18" t="s">
        <v>5473</v>
      </c>
      <c r="I444" s="18" t="s">
        <v>4548</v>
      </c>
      <c r="J444" s="18">
        <v>2668</v>
      </c>
      <c r="K444" s="22" t="s">
        <v>2</v>
      </c>
      <c r="L444" s="28" t="s">
        <v>4561</v>
      </c>
      <c r="M444" s="23" t="s">
        <v>4179</v>
      </c>
      <c r="N444" s="20" t="s">
        <v>2</v>
      </c>
      <c r="O444" s="3">
        <v>35366</v>
      </c>
    </row>
    <row r="445" spans="1:15" x14ac:dyDescent="0.3">
      <c r="A445" s="58"/>
      <c r="B445" s="58"/>
      <c r="C445" s="58"/>
      <c r="D445" s="11"/>
      <c r="E445" s="12"/>
      <c r="F445" s="27" t="s">
        <v>464</v>
      </c>
      <c r="G445" s="4" t="s">
        <v>4176</v>
      </c>
      <c r="H445" s="18" t="s">
        <v>5476</v>
      </c>
      <c r="I445" s="18" t="s">
        <v>4548</v>
      </c>
      <c r="J445" s="18">
        <v>2669</v>
      </c>
      <c r="K445" s="22" t="s">
        <v>2</v>
      </c>
      <c r="L445" s="28" t="s">
        <v>4561</v>
      </c>
      <c r="M445" s="23" t="s">
        <v>4179</v>
      </c>
      <c r="N445" s="20" t="s">
        <v>2</v>
      </c>
      <c r="O445" s="3">
        <v>35366</v>
      </c>
    </row>
    <row r="446" spans="1:15" x14ac:dyDescent="0.3">
      <c r="A446" s="58"/>
      <c r="B446" s="58"/>
      <c r="C446" s="58"/>
      <c r="D446" s="11"/>
      <c r="E446" s="12"/>
      <c r="F446" s="27" t="s">
        <v>471</v>
      </c>
      <c r="G446" s="4" t="s">
        <v>4188</v>
      </c>
      <c r="H446" s="18" t="s">
        <v>5477</v>
      </c>
      <c r="I446" s="18" t="s">
        <v>4548</v>
      </c>
      <c r="J446" s="18" t="s">
        <v>4190</v>
      </c>
      <c r="K446" s="22" t="s">
        <v>2</v>
      </c>
      <c r="L446" s="28" t="s">
        <v>4561</v>
      </c>
      <c r="M446" s="23" t="s">
        <v>4191</v>
      </c>
      <c r="N446" s="20" t="s">
        <v>2</v>
      </c>
      <c r="O446" s="3">
        <v>35387</v>
      </c>
    </row>
    <row r="447" spans="1:15" x14ac:dyDescent="0.3">
      <c r="A447" s="58"/>
      <c r="B447" s="58"/>
      <c r="C447" s="58"/>
      <c r="D447" s="11"/>
      <c r="E447" s="12"/>
      <c r="F447" s="27" t="s">
        <v>478</v>
      </c>
      <c r="G447" s="4" t="s">
        <v>4196</v>
      </c>
      <c r="H447" s="18" t="s">
        <v>5478</v>
      </c>
      <c r="I447" s="18" t="s">
        <v>4548</v>
      </c>
      <c r="J447" s="18" t="s">
        <v>4198</v>
      </c>
      <c r="K447" s="22" t="s">
        <v>2</v>
      </c>
      <c r="L447" s="28" t="s">
        <v>4561</v>
      </c>
      <c r="M447" s="23" t="s">
        <v>4191</v>
      </c>
      <c r="N447" s="20" t="s">
        <v>2</v>
      </c>
      <c r="O447" s="3">
        <v>35387</v>
      </c>
    </row>
    <row r="448" spans="1:15" x14ac:dyDescent="0.3">
      <c r="A448" s="58"/>
      <c r="B448" s="58"/>
      <c r="C448" s="58"/>
      <c r="D448" s="11"/>
      <c r="E448" s="12"/>
      <c r="F448" s="27" t="s">
        <v>485</v>
      </c>
      <c r="G448" s="4" t="s">
        <v>4196</v>
      </c>
      <c r="H448" s="18" t="s">
        <v>5479</v>
      </c>
      <c r="I448" s="18" t="s">
        <v>4548</v>
      </c>
      <c r="J448" s="18">
        <v>2672</v>
      </c>
      <c r="K448" s="22" t="s">
        <v>2</v>
      </c>
      <c r="L448" s="28" t="s">
        <v>4561</v>
      </c>
      <c r="M448" s="23" t="s">
        <v>4191</v>
      </c>
      <c r="N448" s="20" t="s">
        <v>2</v>
      </c>
      <c r="O448" s="3">
        <v>35387</v>
      </c>
    </row>
    <row r="449" spans="1:15" x14ac:dyDescent="0.3">
      <c r="A449" s="58"/>
      <c r="B449" s="58"/>
      <c r="C449" s="58"/>
      <c r="D449" s="11"/>
      <c r="E449" s="12"/>
      <c r="F449" s="27" t="s">
        <v>867</v>
      </c>
      <c r="G449" s="4" t="s">
        <v>4196</v>
      </c>
      <c r="H449" s="18" t="s">
        <v>5481</v>
      </c>
      <c r="I449" s="18" t="s">
        <v>4548</v>
      </c>
      <c r="J449" s="18">
        <v>2673</v>
      </c>
      <c r="K449" s="22" t="s">
        <v>2</v>
      </c>
      <c r="L449" s="28" t="s">
        <v>4561</v>
      </c>
      <c r="M449" s="23" t="s">
        <v>4191</v>
      </c>
      <c r="N449" s="20" t="s">
        <v>2</v>
      </c>
      <c r="O449" s="3">
        <v>35387</v>
      </c>
    </row>
    <row r="450" spans="1:15" x14ac:dyDescent="0.3">
      <c r="A450" s="58"/>
      <c r="B450" s="58"/>
      <c r="C450" s="58"/>
      <c r="D450" s="11"/>
      <c r="E450" s="12"/>
      <c r="F450" s="27" t="s">
        <v>494</v>
      </c>
      <c r="G450" s="4" t="s">
        <v>4196</v>
      </c>
      <c r="H450" s="18" t="s">
        <v>5482</v>
      </c>
      <c r="I450" s="18" t="s">
        <v>4548</v>
      </c>
      <c r="J450" s="18">
        <v>2674</v>
      </c>
      <c r="K450" s="22" t="s">
        <v>2</v>
      </c>
      <c r="L450" s="28" t="s">
        <v>4561</v>
      </c>
      <c r="M450" s="23" t="s">
        <v>4191</v>
      </c>
      <c r="N450" s="20" t="s">
        <v>2</v>
      </c>
      <c r="O450" s="3">
        <v>35387</v>
      </c>
    </row>
    <row r="451" spans="1:15" x14ac:dyDescent="0.3">
      <c r="A451" s="58"/>
      <c r="B451" s="58"/>
      <c r="C451" s="58"/>
      <c r="D451" s="11"/>
      <c r="E451" s="12"/>
      <c r="F451" s="27" t="s">
        <v>500</v>
      </c>
      <c r="G451" s="4" t="s">
        <v>4196</v>
      </c>
      <c r="H451" s="18" t="s">
        <v>5483</v>
      </c>
      <c r="I451" s="18" t="s">
        <v>4548</v>
      </c>
      <c r="J451" s="18">
        <v>2675</v>
      </c>
      <c r="K451" s="22" t="s">
        <v>2</v>
      </c>
      <c r="L451" s="28" t="s">
        <v>4561</v>
      </c>
      <c r="M451" s="23" t="s">
        <v>4191</v>
      </c>
      <c r="N451" s="20" t="s">
        <v>2</v>
      </c>
      <c r="O451" s="3">
        <v>35387</v>
      </c>
    </row>
    <row r="452" spans="1:15" x14ac:dyDescent="0.3">
      <c r="A452" s="58"/>
      <c r="B452" s="58"/>
      <c r="C452" s="58"/>
      <c r="D452" s="11"/>
      <c r="E452" s="12"/>
      <c r="F452" s="27" t="s">
        <v>882</v>
      </c>
      <c r="G452" s="4" t="s">
        <v>4196</v>
      </c>
      <c r="H452" s="18" t="s">
        <v>5484</v>
      </c>
      <c r="I452" s="18" t="s">
        <v>4548</v>
      </c>
      <c r="J452" s="18">
        <v>2676</v>
      </c>
      <c r="K452" s="22" t="s">
        <v>2</v>
      </c>
      <c r="L452" s="28" t="s">
        <v>4561</v>
      </c>
      <c r="M452" s="23" t="s">
        <v>4191</v>
      </c>
      <c r="N452" s="20" t="s">
        <v>2</v>
      </c>
      <c r="O452" s="3">
        <v>35387</v>
      </c>
    </row>
    <row r="453" spans="1:15" x14ac:dyDescent="0.3">
      <c r="A453" s="58"/>
      <c r="B453" s="58"/>
      <c r="C453" s="58"/>
      <c r="D453" s="11"/>
      <c r="E453" s="12"/>
      <c r="F453" s="27" t="s">
        <v>891</v>
      </c>
      <c r="G453" s="4" t="s">
        <v>4196</v>
      </c>
      <c r="H453" s="18" t="s">
        <v>5485</v>
      </c>
      <c r="I453" s="18" t="s">
        <v>4548</v>
      </c>
      <c r="J453" s="18">
        <v>2677</v>
      </c>
      <c r="K453" s="22" t="s">
        <v>2</v>
      </c>
      <c r="L453" s="28" t="s">
        <v>4561</v>
      </c>
      <c r="M453" s="23" t="s">
        <v>4191</v>
      </c>
      <c r="N453" s="20" t="s">
        <v>2</v>
      </c>
      <c r="O453" s="3">
        <v>35387</v>
      </c>
    </row>
    <row r="454" spans="1:15" x14ac:dyDescent="0.3">
      <c r="A454" s="58"/>
      <c r="B454" s="58"/>
      <c r="C454" s="58"/>
      <c r="D454" s="11"/>
      <c r="E454" s="12"/>
      <c r="F454" s="27" t="s">
        <v>897</v>
      </c>
      <c r="G454" s="4" t="s">
        <v>4196</v>
      </c>
      <c r="H454" s="18" t="s">
        <v>5486</v>
      </c>
      <c r="I454" s="18" t="s">
        <v>4548</v>
      </c>
      <c r="J454" s="18">
        <v>2678</v>
      </c>
      <c r="K454" s="22" t="s">
        <v>2</v>
      </c>
      <c r="L454" s="28" t="s">
        <v>4561</v>
      </c>
      <c r="M454" s="23" t="s">
        <v>4191</v>
      </c>
      <c r="N454" s="20" t="s">
        <v>2</v>
      </c>
      <c r="O454" s="3">
        <v>35387</v>
      </c>
    </row>
    <row r="455" spans="1:15" x14ac:dyDescent="0.3">
      <c r="A455" s="58"/>
      <c r="B455" s="58"/>
      <c r="C455" s="58"/>
      <c r="D455" s="11"/>
      <c r="E455" s="12"/>
      <c r="F455" s="27" t="s">
        <v>908</v>
      </c>
      <c r="G455" s="4" t="s">
        <v>4196</v>
      </c>
      <c r="H455" s="18" t="s">
        <v>5487</v>
      </c>
      <c r="I455" s="18" t="s">
        <v>4548</v>
      </c>
      <c r="J455" s="18">
        <v>2679</v>
      </c>
      <c r="K455" s="22" t="s">
        <v>2</v>
      </c>
      <c r="L455" s="28" t="s">
        <v>4561</v>
      </c>
      <c r="M455" s="23" t="s">
        <v>4191</v>
      </c>
      <c r="N455" s="20" t="s">
        <v>2</v>
      </c>
      <c r="O455" s="3">
        <v>35387</v>
      </c>
    </row>
    <row r="456" spans="1:15" x14ac:dyDescent="0.3">
      <c r="A456" s="58"/>
      <c r="B456" s="58"/>
      <c r="C456" s="58"/>
      <c r="D456" s="11"/>
      <c r="E456" s="12"/>
      <c r="F456" s="27" t="s">
        <v>962</v>
      </c>
      <c r="G456" s="4" t="s">
        <v>4250</v>
      </c>
      <c r="H456" s="18" t="s">
        <v>5489</v>
      </c>
      <c r="I456" s="18" t="s">
        <v>4548</v>
      </c>
      <c r="J456" s="18" t="s">
        <v>4252</v>
      </c>
      <c r="K456" s="22" t="s">
        <v>2</v>
      </c>
      <c r="L456" s="28" t="s">
        <v>4561</v>
      </c>
      <c r="M456" s="23" t="s">
        <v>4253</v>
      </c>
      <c r="N456" s="20" t="s">
        <v>2</v>
      </c>
      <c r="O456" s="3">
        <v>35450</v>
      </c>
    </row>
    <row r="457" spans="1:15" x14ac:dyDescent="0.3">
      <c r="A457" s="58"/>
      <c r="B457" s="58"/>
      <c r="C457" s="58"/>
      <c r="D457" s="11"/>
      <c r="E457" s="12"/>
      <c r="F457" s="27" t="s">
        <v>2093</v>
      </c>
      <c r="G457" s="4" t="s">
        <v>4257</v>
      </c>
      <c r="H457" s="18" t="s">
        <v>5490</v>
      </c>
      <c r="I457" s="18" t="s">
        <v>4548</v>
      </c>
      <c r="J457" s="18" t="s">
        <v>4259</v>
      </c>
      <c r="K457" s="22" t="s">
        <v>2</v>
      </c>
      <c r="L457" s="28" t="s">
        <v>4561</v>
      </c>
      <c r="M457" s="23" t="s">
        <v>4253</v>
      </c>
      <c r="N457" s="20" t="s">
        <v>2</v>
      </c>
      <c r="O457" s="3">
        <v>35450</v>
      </c>
    </row>
    <row r="458" spans="1:15" x14ac:dyDescent="0.3">
      <c r="A458" s="58"/>
      <c r="B458" s="58"/>
      <c r="C458" s="58"/>
      <c r="D458" s="11"/>
      <c r="E458" s="12"/>
      <c r="F458" s="27" t="s">
        <v>2097</v>
      </c>
      <c r="G458" s="4" t="s">
        <v>4257</v>
      </c>
      <c r="H458" s="18" t="s">
        <v>5491</v>
      </c>
      <c r="I458" s="18" t="s">
        <v>4548</v>
      </c>
      <c r="J458" s="18">
        <v>2683</v>
      </c>
      <c r="K458" s="22" t="s">
        <v>2</v>
      </c>
      <c r="L458" s="28" t="s">
        <v>4561</v>
      </c>
      <c r="M458" s="23" t="s">
        <v>4253</v>
      </c>
      <c r="N458" s="20" t="s">
        <v>2</v>
      </c>
      <c r="O458" s="3">
        <v>35450</v>
      </c>
    </row>
    <row r="459" spans="1:15" x14ac:dyDescent="0.3">
      <c r="A459" s="58"/>
      <c r="B459" s="58"/>
      <c r="C459" s="58"/>
      <c r="D459" s="11"/>
      <c r="E459" s="12"/>
      <c r="F459" s="27" t="s">
        <v>1599</v>
      </c>
      <c r="G459" s="4" t="s">
        <v>4257</v>
      </c>
      <c r="H459" s="18" t="s">
        <v>5492</v>
      </c>
      <c r="I459" s="18" t="s">
        <v>4548</v>
      </c>
      <c r="J459" s="18">
        <v>2684</v>
      </c>
      <c r="K459" s="22" t="s">
        <v>2</v>
      </c>
      <c r="L459" s="28" t="s">
        <v>4561</v>
      </c>
      <c r="M459" s="23" t="s">
        <v>4253</v>
      </c>
      <c r="N459" s="20" t="s">
        <v>2</v>
      </c>
      <c r="O459" s="3">
        <v>35450</v>
      </c>
    </row>
    <row r="460" spans="1:15" x14ac:dyDescent="0.3">
      <c r="A460" s="58"/>
      <c r="B460" s="58"/>
      <c r="C460" s="58"/>
      <c r="D460" s="11"/>
      <c r="E460" s="12"/>
      <c r="F460" s="27" t="s">
        <v>1599</v>
      </c>
      <c r="G460" s="4" t="s">
        <v>4257</v>
      </c>
      <c r="H460" s="18" t="s">
        <v>5493</v>
      </c>
      <c r="I460" s="18" t="s">
        <v>4548</v>
      </c>
      <c r="J460" s="18">
        <v>2685</v>
      </c>
      <c r="K460" s="22" t="s">
        <v>2</v>
      </c>
      <c r="L460" s="28" t="s">
        <v>4561</v>
      </c>
      <c r="M460" s="23" t="s">
        <v>4253</v>
      </c>
      <c r="N460" s="20" t="s">
        <v>2</v>
      </c>
      <c r="O460" s="3">
        <v>35450</v>
      </c>
    </row>
    <row r="461" spans="1:15" x14ac:dyDescent="0.3">
      <c r="A461" s="58"/>
      <c r="B461" s="58"/>
      <c r="C461" s="58"/>
      <c r="D461" s="11"/>
      <c r="E461" s="12"/>
      <c r="F461" s="27" t="s">
        <v>1005</v>
      </c>
      <c r="G461" s="4" t="s">
        <v>4275</v>
      </c>
      <c r="H461" s="18" t="s">
        <v>5494</v>
      </c>
      <c r="I461" s="18" t="s">
        <v>4548</v>
      </c>
      <c r="J461" s="18" t="s">
        <v>4277</v>
      </c>
      <c r="K461" s="22" t="s">
        <v>2</v>
      </c>
      <c r="L461" s="28" t="s">
        <v>4561</v>
      </c>
      <c r="M461" s="23" t="s">
        <v>4270</v>
      </c>
      <c r="N461" s="20" t="s">
        <v>2</v>
      </c>
      <c r="O461" s="3">
        <v>35471</v>
      </c>
    </row>
    <row r="462" spans="1:15" x14ac:dyDescent="0.3">
      <c r="A462" s="58"/>
      <c r="B462" s="58"/>
      <c r="C462" s="58"/>
      <c r="D462" s="11"/>
      <c r="E462" s="12"/>
      <c r="F462" s="27" t="s">
        <v>1012</v>
      </c>
      <c r="G462" s="4" t="s">
        <v>4275</v>
      </c>
      <c r="H462" s="18" t="s">
        <v>5495</v>
      </c>
      <c r="I462" s="18" t="s">
        <v>4548</v>
      </c>
      <c r="J462" s="18">
        <v>2687</v>
      </c>
      <c r="K462" s="22" t="s">
        <v>2</v>
      </c>
      <c r="L462" s="28" t="s">
        <v>4561</v>
      </c>
      <c r="M462" s="23" t="s">
        <v>4270</v>
      </c>
      <c r="N462" s="20" t="s">
        <v>2</v>
      </c>
      <c r="O462" s="3">
        <v>35471</v>
      </c>
    </row>
    <row r="463" spans="1:15" x14ac:dyDescent="0.3">
      <c r="A463" s="58"/>
      <c r="B463" s="58"/>
      <c r="C463" s="58"/>
      <c r="D463" s="11"/>
      <c r="E463" s="12"/>
      <c r="F463" s="27" t="s">
        <v>1018</v>
      </c>
      <c r="G463" s="4" t="s">
        <v>4275</v>
      </c>
      <c r="H463" s="18" t="s">
        <v>5496</v>
      </c>
      <c r="I463" s="18" t="s">
        <v>4548</v>
      </c>
      <c r="J463" s="18">
        <v>2688</v>
      </c>
      <c r="K463" s="22" t="s">
        <v>2</v>
      </c>
      <c r="L463" s="28" t="s">
        <v>4561</v>
      </c>
      <c r="M463" s="23" t="s">
        <v>4270</v>
      </c>
      <c r="N463" s="20" t="s">
        <v>2</v>
      </c>
      <c r="O463" s="3">
        <v>35471</v>
      </c>
    </row>
    <row r="464" spans="1:15" x14ac:dyDescent="0.3">
      <c r="A464" s="58"/>
      <c r="B464" s="58"/>
      <c r="C464" s="58"/>
      <c r="D464" s="11"/>
      <c r="E464" s="12"/>
      <c r="F464" s="27" t="s">
        <v>1024</v>
      </c>
      <c r="G464" s="4" t="s">
        <v>4275</v>
      </c>
      <c r="H464" s="18" t="s">
        <v>5497</v>
      </c>
      <c r="I464" s="18" t="s">
        <v>4548</v>
      </c>
      <c r="J464" s="18">
        <v>2689</v>
      </c>
      <c r="K464" s="22" t="s">
        <v>2</v>
      </c>
      <c r="L464" s="28" t="s">
        <v>4561</v>
      </c>
      <c r="M464" s="23" t="s">
        <v>4270</v>
      </c>
      <c r="N464" s="20" t="s">
        <v>2</v>
      </c>
      <c r="O464" s="3">
        <v>35471</v>
      </c>
    </row>
    <row r="465" spans="1:15" x14ac:dyDescent="0.3">
      <c r="A465" s="58"/>
      <c r="B465" s="58"/>
      <c r="C465" s="58"/>
      <c r="D465" s="11"/>
      <c r="E465" s="12"/>
      <c r="F465" s="27" t="s">
        <v>1640</v>
      </c>
      <c r="G465" s="4" t="s">
        <v>4292</v>
      </c>
      <c r="H465" s="18" t="s">
        <v>5500</v>
      </c>
      <c r="I465" s="18" t="s">
        <v>4548</v>
      </c>
      <c r="J465" s="18" t="s">
        <v>4294</v>
      </c>
      <c r="K465" s="22" t="s">
        <v>2</v>
      </c>
      <c r="L465" s="28" t="s">
        <v>4561</v>
      </c>
      <c r="M465" s="23" t="s">
        <v>4270</v>
      </c>
      <c r="N465" s="20" t="s">
        <v>2</v>
      </c>
      <c r="O465" s="3">
        <v>35471</v>
      </c>
    </row>
    <row r="466" spans="1:15" x14ac:dyDescent="0.3">
      <c r="A466" s="58"/>
      <c r="B466" s="58"/>
      <c r="C466" s="58"/>
      <c r="D466" s="11"/>
      <c r="E466" s="12"/>
      <c r="F466" s="27" t="s">
        <v>1648</v>
      </c>
      <c r="G466" s="4" t="s">
        <v>4299</v>
      </c>
      <c r="H466" s="18" t="s">
        <v>5501</v>
      </c>
      <c r="I466" s="18" t="s">
        <v>4548</v>
      </c>
      <c r="J466" s="18" t="s">
        <v>4301</v>
      </c>
      <c r="K466" s="22" t="s">
        <v>2</v>
      </c>
      <c r="L466" s="28" t="s">
        <v>4561</v>
      </c>
      <c r="M466" s="23" t="s">
        <v>4270</v>
      </c>
      <c r="N466" s="20" t="s">
        <v>2</v>
      </c>
      <c r="O466" s="3">
        <v>35471</v>
      </c>
    </row>
    <row r="467" spans="1:15" x14ac:dyDescent="0.3">
      <c r="A467" s="58"/>
      <c r="B467" s="58"/>
      <c r="C467" s="58"/>
      <c r="D467" s="11"/>
      <c r="E467" s="12"/>
      <c r="F467" s="27" t="s">
        <v>1657</v>
      </c>
      <c r="G467" s="4" t="s">
        <v>4299</v>
      </c>
      <c r="H467" s="18" t="s">
        <v>5504</v>
      </c>
      <c r="I467" s="18" t="s">
        <v>4548</v>
      </c>
      <c r="J467" s="18">
        <v>2694</v>
      </c>
      <c r="K467" s="22" t="s">
        <v>2</v>
      </c>
      <c r="L467" s="28" t="s">
        <v>4561</v>
      </c>
      <c r="M467" s="23" t="s">
        <v>4270</v>
      </c>
      <c r="N467" s="20" t="s">
        <v>2</v>
      </c>
      <c r="O467" s="3">
        <v>35471</v>
      </c>
    </row>
    <row r="468" spans="1:15" x14ac:dyDescent="0.3">
      <c r="A468" s="58"/>
      <c r="B468" s="58"/>
      <c r="C468" s="58"/>
      <c r="D468" s="11"/>
      <c r="E468" s="12"/>
      <c r="F468" s="27" t="s">
        <v>1085</v>
      </c>
      <c r="G468" s="4" t="s">
        <v>4307</v>
      </c>
      <c r="H468" s="18" t="s">
        <v>5505</v>
      </c>
      <c r="I468" s="18" t="s">
        <v>4548</v>
      </c>
      <c r="J468" s="18" t="s">
        <v>4309</v>
      </c>
      <c r="K468" s="22" t="s">
        <v>2</v>
      </c>
      <c r="L468" s="28" t="s">
        <v>4561</v>
      </c>
      <c r="M468" s="23" t="s">
        <v>4270</v>
      </c>
      <c r="N468" s="20" t="s">
        <v>2</v>
      </c>
      <c r="O468" s="3">
        <v>35471</v>
      </c>
    </row>
    <row r="469" spans="1:15" x14ac:dyDescent="0.3">
      <c r="A469" s="58"/>
      <c r="B469" s="58"/>
      <c r="C469" s="58"/>
      <c r="D469" s="11"/>
      <c r="E469" s="12"/>
      <c r="F469" s="27" t="s">
        <v>1669</v>
      </c>
      <c r="G469" s="4" t="s">
        <v>4311</v>
      </c>
      <c r="H469" s="18" t="s">
        <v>5506</v>
      </c>
      <c r="I469" s="18" t="s">
        <v>4548</v>
      </c>
      <c r="J469" s="18" t="s">
        <v>4313</v>
      </c>
      <c r="K469" s="22" t="s">
        <v>2</v>
      </c>
      <c r="L469" s="28" t="s">
        <v>4561</v>
      </c>
      <c r="M469" s="23" t="s">
        <v>4314</v>
      </c>
      <c r="N469" s="20" t="s">
        <v>2</v>
      </c>
      <c r="O469" s="3">
        <v>35527</v>
      </c>
    </row>
    <row r="470" spans="1:15" x14ac:dyDescent="0.3">
      <c r="A470" s="58"/>
      <c r="B470" s="58"/>
      <c r="C470" s="58"/>
      <c r="D470" s="11"/>
      <c r="E470" s="12"/>
      <c r="F470" s="27" t="s">
        <v>1101</v>
      </c>
      <c r="G470" s="4" t="s">
        <v>4318</v>
      </c>
      <c r="H470" s="18" t="s">
        <v>5507</v>
      </c>
      <c r="I470" s="18" t="s">
        <v>4548</v>
      </c>
      <c r="J470" s="18" t="s">
        <v>4320</v>
      </c>
      <c r="K470" s="22" t="s">
        <v>2</v>
      </c>
      <c r="L470" s="28" t="s">
        <v>4561</v>
      </c>
      <c r="M470" s="23" t="s">
        <v>4314</v>
      </c>
      <c r="N470" s="20" t="s">
        <v>2</v>
      </c>
      <c r="O470" s="3">
        <v>35527</v>
      </c>
    </row>
    <row r="471" spans="1:15" x14ac:dyDescent="0.3">
      <c r="A471" s="58"/>
      <c r="B471" s="58"/>
      <c r="C471" s="58"/>
      <c r="D471" s="11"/>
      <c r="E471" s="12"/>
      <c r="F471" s="27" t="s">
        <v>1110</v>
      </c>
      <c r="G471" s="4" t="s">
        <v>4324</v>
      </c>
      <c r="H471" s="18" t="s">
        <v>5508</v>
      </c>
      <c r="I471" s="18" t="s">
        <v>4548</v>
      </c>
      <c r="J471" s="18" t="s">
        <v>4326</v>
      </c>
      <c r="K471" s="22" t="s">
        <v>2</v>
      </c>
      <c r="L471" s="28" t="s">
        <v>4561</v>
      </c>
      <c r="M471" s="23" t="s">
        <v>4314</v>
      </c>
      <c r="N471" s="20" t="s">
        <v>2</v>
      </c>
      <c r="O471" s="3">
        <v>35527</v>
      </c>
    </row>
    <row r="472" spans="1:15" x14ac:dyDescent="0.3">
      <c r="A472" s="58"/>
      <c r="B472" s="58"/>
      <c r="C472" s="58"/>
      <c r="D472" s="11"/>
      <c r="E472" s="12"/>
      <c r="F472" s="27" t="s">
        <v>1117</v>
      </c>
      <c r="G472" s="4" t="s">
        <v>4328</v>
      </c>
      <c r="H472" s="18" t="s">
        <v>5509</v>
      </c>
      <c r="I472" s="18" t="s">
        <v>4548</v>
      </c>
      <c r="J472" s="18" t="s">
        <v>4330</v>
      </c>
      <c r="K472" s="22" t="s">
        <v>2</v>
      </c>
      <c r="L472" s="28" t="s">
        <v>4561</v>
      </c>
      <c r="M472" s="23" t="s">
        <v>4331</v>
      </c>
      <c r="N472" s="20" t="s">
        <v>2</v>
      </c>
      <c r="O472" s="3">
        <v>35541</v>
      </c>
    </row>
    <row r="473" spans="1:15" x14ac:dyDescent="0.3">
      <c r="A473" s="58"/>
      <c r="B473" s="58"/>
      <c r="C473" s="58"/>
      <c r="D473" s="11"/>
      <c r="E473" s="12"/>
      <c r="F473" s="27" t="s">
        <v>1117</v>
      </c>
      <c r="G473" s="4" t="s">
        <v>4328</v>
      </c>
      <c r="H473" s="18" t="s">
        <v>5510</v>
      </c>
      <c r="I473" s="18" t="s">
        <v>4548</v>
      </c>
      <c r="J473" s="18">
        <v>2700</v>
      </c>
      <c r="K473" s="22" t="s">
        <v>2</v>
      </c>
      <c r="L473" s="28" t="s">
        <v>4561</v>
      </c>
      <c r="M473" s="23" t="s">
        <v>4331</v>
      </c>
      <c r="N473" s="20" t="s">
        <v>2</v>
      </c>
      <c r="O473" s="3">
        <v>35541</v>
      </c>
    </row>
    <row r="474" spans="1:15" x14ac:dyDescent="0.3">
      <c r="A474" s="58"/>
      <c r="B474" s="58"/>
      <c r="C474" s="58"/>
      <c r="D474" s="11"/>
      <c r="E474" s="12"/>
      <c r="F474" s="27" t="s">
        <v>1692</v>
      </c>
      <c r="G474" s="4" t="s">
        <v>4328</v>
      </c>
      <c r="H474" s="18" t="s">
        <v>5511</v>
      </c>
      <c r="I474" s="18" t="s">
        <v>4548</v>
      </c>
      <c r="J474" s="18">
        <v>2701</v>
      </c>
      <c r="K474" s="22" t="s">
        <v>2</v>
      </c>
      <c r="L474" s="28" t="s">
        <v>4561</v>
      </c>
      <c r="M474" s="23" t="s">
        <v>4331</v>
      </c>
      <c r="N474" s="20" t="s">
        <v>2</v>
      </c>
      <c r="O474" s="3">
        <v>35541</v>
      </c>
    </row>
    <row r="475" spans="1:15" x14ac:dyDescent="0.3">
      <c r="A475" s="58"/>
      <c r="B475" s="58"/>
      <c r="C475" s="58"/>
      <c r="D475" s="11"/>
      <c r="E475" s="12"/>
      <c r="F475" s="27" t="s">
        <v>1698</v>
      </c>
      <c r="G475" s="4" t="s">
        <v>4337</v>
      </c>
      <c r="H475" s="18" t="s">
        <v>5512</v>
      </c>
      <c r="I475" s="18" t="s">
        <v>4548</v>
      </c>
      <c r="J475" s="18" t="s">
        <v>4339</v>
      </c>
      <c r="K475" s="22" t="s">
        <v>2</v>
      </c>
      <c r="L475" s="28" t="s">
        <v>4561</v>
      </c>
      <c r="M475" s="23" t="s">
        <v>4331</v>
      </c>
      <c r="N475" s="20" t="s">
        <v>2</v>
      </c>
      <c r="O475" s="3">
        <v>35541</v>
      </c>
    </row>
    <row r="476" spans="1:15" x14ac:dyDescent="0.3">
      <c r="A476" s="58"/>
      <c r="B476" s="58"/>
      <c r="C476" s="58"/>
      <c r="D476" s="11"/>
      <c r="E476" s="12"/>
      <c r="F476" s="27" t="s">
        <v>1704</v>
      </c>
      <c r="G476" s="4" t="s">
        <v>4341</v>
      </c>
      <c r="H476" s="18" t="s">
        <v>5513</v>
      </c>
      <c r="I476" s="18" t="s">
        <v>4548</v>
      </c>
      <c r="J476" s="18" t="s">
        <v>4343</v>
      </c>
      <c r="K476" s="22" t="s">
        <v>2</v>
      </c>
      <c r="L476" s="28" t="s">
        <v>4561</v>
      </c>
      <c r="M476" s="23" t="s">
        <v>4344</v>
      </c>
      <c r="N476" s="20" t="s">
        <v>2</v>
      </c>
      <c r="O476" s="3">
        <v>35525</v>
      </c>
    </row>
    <row r="477" spans="1:15" x14ac:dyDescent="0.3">
      <c r="A477" s="58"/>
      <c r="B477" s="58"/>
      <c r="C477" s="58"/>
      <c r="D477" s="11"/>
      <c r="E477" s="12"/>
      <c r="F477" s="27" t="s">
        <v>1710</v>
      </c>
      <c r="G477" s="4" t="s">
        <v>4341</v>
      </c>
      <c r="H477" s="18" t="s">
        <v>5514</v>
      </c>
      <c r="I477" s="18" t="s">
        <v>4548</v>
      </c>
      <c r="J477" s="18">
        <v>2704</v>
      </c>
      <c r="K477" s="22" t="s">
        <v>2</v>
      </c>
      <c r="L477" s="28" t="s">
        <v>4561</v>
      </c>
      <c r="M477" s="23" t="s">
        <v>4344</v>
      </c>
      <c r="N477" s="20" t="s">
        <v>2</v>
      </c>
      <c r="O477" s="3">
        <v>35525</v>
      </c>
    </row>
    <row r="478" spans="1:15" x14ac:dyDescent="0.3">
      <c r="A478" s="58"/>
      <c r="B478" s="58"/>
      <c r="C478" s="58"/>
      <c r="D478" s="11"/>
      <c r="E478" s="12"/>
      <c r="F478" s="27" t="s">
        <v>1716</v>
      </c>
      <c r="G478" s="4" t="s">
        <v>4351</v>
      </c>
      <c r="H478" s="18" t="s">
        <v>5515</v>
      </c>
      <c r="I478" s="18" t="s">
        <v>4548</v>
      </c>
      <c r="J478" s="18" t="s">
        <v>4353</v>
      </c>
      <c r="K478" s="22" t="s">
        <v>2</v>
      </c>
      <c r="L478" s="28" t="s">
        <v>4561</v>
      </c>
      <c r="M478" s="23" t="s">
        <v>4344</v>
      </c>
      <c r="N478" s="20" t="s">
        <v>2</v>
      </c>
      <c r="O478" s="3">
        <v>35525</v>
      </c>
    </row>
    <row r="479" spans="1:15" x14ac:dyDescent="0.3">
      <c r="A479" s="58"/>
      <c r="B479" s="58"/>
      <c r="C479" s="58"/>
      <c r="D479" s="11"/>
      <c r="E479" s="12"/>
      <c r="F479" s="27" t="s">
        <v>3492</v>
      </c>
      <c r="G479" s="4" t="s">
        <v>4355</v>
      </c>
      <c r="H479" s="18" t="s">
        <v>5516</v>
      </c>
      <c r="I479" s="18" t="s">
        <v>4548</v>
      </c>
      <c r="J479" s="18" t="s">
        <v>4357</v>
      </c>
      <c r="K479" s="22" t="s">
        <v>2</v>
      </c>
      <c r="L479" s="28" t="s">
        <v>4561</v>
      </c>
      <c r="M479" s="23" t="s">
        <v>4358</v>
      </c>
      <c r="N479" s="20" t="s">
        <v>2</v>
      </c>
      <c r="O479" s="3">
        <v>35546</v>
      </c>
    </row>
    <row r="480" spans="1:15" x14ac:dyDescent="0.3">
      <c r="A480" s="58"/>
      <c r="B480" s="58"/>
      <c r="C480" s="58"/>
      <c r="D480" s="11"/>
      <c r="E480" s="12"/>
      <c r="F480" s="27" t="s">
        <v>3502</v>
      </c>
      <c r="G480" s="4" t="s">
        <v>4365</v>
      </c>
      <c r="H480" s="18" t="s">
        <v>5517</v>
      </c>
      <c r="I480" s="18" t="s">
        <v>4548</v>
      </c>
      <c r="J480" s="18" t="s">
        <v>4367</v>
      </c>
      <c r="K480" s="22" t="s">
        <v>2</v>
      </c>
      <c r="L480" s="28" t="s">
        <v>4561</v>
      </c>
      <c r="M480" s="23" t="s">
        <v>4358</v>
      </c>
      <c r="N480" s="20" t="s">
        <v>2</v>
      </c>
      <c r="O480" s="3">
        <v>35546</v>
      </c>
    </row>
    <row r="481" spans="1:15" x14ac:dyDescent="0.3">
      <c r="A481" s="58"/>
      <c r="B481" s="58"/>
      <c r="C481" s="58"/>
      <c r="D481" s="11"/>
      <c r="E481" s="12"/>
      <c r="F481" s="26" t="s">
        <v>3514</v>
      </c>
      <c r="G481" s="4" t="s">
        <v>4369</v>
      </c>
      <c r="H481" s="18" t="s">
        <v>5518</v>
      </c>
      <c r="I481" s="18" t="s">
        <v>4548</v>
      </c>
      <c r="J481" s="18" t="s">
        <v>4371</v>
      </c>
      <c r="K481" s="22" t="s">
        <v>2</v>
      </c>
      <c r="L481" s="28" t="s">
        <v>4561</v>
      </c>
      <c r="M481" s="23" t="s">
        <v>4372</v>
      </c>
      <c r="N481" s="20" t="s">
        <v>2</v>
      </c>
      <c r="O481" s="3">
        <v>35618</v>
      </c>
    </row>
    <row r="482" spans="1:15" x14ac:dyDescent="0.3">
      <c r="A482" s="58"/>
      <c r="B482" s="58"/>
      <c r="C482" s="58"/>
      <c r="D482" s="11"/>
      <c r="E482" s="12"/>
      <c r="F482" s="27" t="s">
        <v>3521</v>
      </c>
      <c r="G482" s="4" t="s">
        <v>4369</v>
      </c>
      <c r="H482" s="18" t="s">
        <v>5519</v>
      </c>
      <c r="I482" s="18" t="s">
        <v>4548</v>
      </c>
      <c r="J482" s="18">
        <v>2709</v>
      </c>
      <c r="K482" s="22" t="s">
        <v>2</v>
      </c>
      <c r="L482" s="28" t="s">
        <v>4561</v>
      </c>
      <c r="M482" s="23" t="s">
        <v>4372</v>
      </c>
      <c r="N482" s="20" t="s">
        <v>2</v>
      </c>
      <c r="O482" s="3">
        <v>35618</v>
      </c>
    </row>
    <row r="483" spans="1:15" x14ac:dyDescent="0.3">
      <c r="A483" s="58"/>
      <c r="B483" s="58"/>
      <c r="C483" s="58"/>
      <c r="D483" s="11"/>
      <c r="E483" s="12"/>
      <c r="F483" s="27" t="s">
        <v>3523</v>
      </c>
      <c r="G483" s="4" t="s">
        <v>4369</v>
      </c>
      <c r="H483" s="18" t="s">
        <v>5520</v>
      </c>
      <c r="I483" s="18" t="s">
        <v>4548</v>
      </c>
      <c r="J483" s="18">
        <v>2710</v>
      </c>
      <c r="K483" s="22" t="s">
        <v>2</v>
      </c>
      <c r="L483" s="28" t="s">
        <v>4561</v>
      </c>
      <c r="M483" s="23" t="s">
        <v>4372</v>
      </c>
      <c r="N483" s="20" t="s">
        <v>2</v>
      </c>
      <c r="O483" s="3">
        <v>35618</v>
      </c>
    </row>
    <row r="484" spans="1:15" x14ac:dyDescent="0.3">
      <c r="A484" s="58"/>
      <c r="B484" s="58"/>
      <c r="C484" s="58"/>
      <c r="D484" s="11"/>
      <c r="E484" s="12"/>
      <c r="F484" s="26" t="s">
        <v>4415</v>
      </c>
      <c r="G484" s="4" t="s">
        <v>4376</v>
      </c>
      <c r="H484" s="18" t="s">
        <v>5521</v>
      </c>
      <c r="I484" s="18" t="s">
        <v>4548</v>
      </c>
      <c r="J484" s="18" t="s">
        <v>4378</v>
      </c>
      <c r="K484" s="22" t="s">
        <v>2</v>
      </c>
      <c r="L484" s="28" t="s">
        <v>4561</v>
      </c>
      <c r="M484" s="23" t="s">
        <v>4372</v>
      </c>
      <c r="N484" s="20" t="s">
        <v>2</v>
      </c>
      <c r="O484" s="3">
        <v>35618</v>
      </c>
    </row>
    <row r="485" spans="1:15" x14ac:dyDescent="0.3">
      <c r="A485" s="58"/>
      <c r="B485" s="58"/>
      <c r="C485" s="58"/>
      <c r="D485" s="11"/>
      <c r="E485" s="12"/>
      <c r="F485" s="27" t="s">
        <v>4420</v>
      </c>
      <c r="G485" s="4" t="s">
        <v>4376</v>
      </c>
      <c r="H485" s="18" t="s">
        <v>5522</v>
      </c>
      <c r="I485" s="18" t="s">
        <v>4548</v>
      </c>
      <c r="J485" s="18">
        <v>2712</v>
      </c>
      <c r="K485" s="22" t="s">
        <v>2</v>
      </c>
      <c r="L485" s="28" t="s">
        <v>4561</v>
      </c>
      <c r="M485" s="23" t="s">
        <v>4372</v>
      </c>
      <c r="N485" s="20" t="s">
        <v>2</v>
      </c>
      <c r="O485" s="3">
        <v>35618</v>
      </c>
    </row>
    <row r="486" spans="1:15" x14ac:dyDescent="0.3">
      <c r="A486" s="58"/>
      <c r="B486" s="58"/>
      <c r="C486" s="58"/>
      <c r="D486" s="11"/>
      <c r="E486" s="12"/>
      <c r="F486" s="27" t="s">
        <v>4422</v>
      </c>
      <c r="G486" s="4" t="s">
        <v>4376</v>
      </c>
      <c r="H486" s="18" t="s">
        <v>5523</v>
      </c>
      <c r="I486" s="18" t="s">
        <v>4548</v>
      </c>
      <c r="J486" s="18">
        <v>2713</v>
      </c>
      <c r="K486" s="22" t="s">
        <v>2</v>
      </c>
      <c r="L486" s="28" t="s">
        <v>4561</v>
      </c>
      <c r="M486" s="23" t="s">
        <v>4372</v>
      </c>
      <c r="N486" s="20" t="s">
        <v>2</v>
      </c>
      <c r="O486" s="3">
        <v>35618</v>
      </c>
    </row>
    <row r="487" spans="1:15" x14ac:dyDescent="0.3">
      <c r="A487" s="58"/>
      <c r="B487" s="58"/>
      <c r="C487" s="58"/>
      <c r="D487" s="11"/>
      <c r="E487" s="12"/>
      <c r="F487" s="27" t="s">
        <v>4428</v>
      </c>
      <c r="G487" s="4" t="s">
        <v>4395</v>
      </c>
      <c r="H487" s="18" t="s">
        <v>5525</v>
      </c>
      <c r="I487" s="18" t="s">
        <v>4548</v>
      </c>
      <c r="J487" s="18" t="s">
        <v>4397</v>
      </c>
      <c r="K487" s="22" t="s">
        <v>2</v>
      </c>
      <c r="L487" s="28" t="s">
        <v>4561</v>
      </c>
      <c r="M487" s="23" t="s">
        <v>4398</v>
      </c>
      <c r="N487" s="20" t="s">
        <v>2</v>
      </c>
      <c r="O487" s="3">
        <v>35674</v>
      </c>
    </row>
    <row r="488" spans="1:15" x14ac:dyDescent="0.3">
      <c r="A488" s="58"/>
      <c r="B488" s="58"/>
      <c r="C488" s="58"/>
      <c r="D488" s="11"/>
      <c r="E488" s="12"/>
      <c r="F488" s="27" t="s">
        <v>4433</v>
      </c>
      <c r="G488" s="4" t="s">
        <v>4395</v>
      </c>
      <c r="H488" s="18" t="s">
        <v>5526</v>
      </c>
      <c r="I488" s="18" t="s">
        <v>4548</v>
      </c>
      <c r="J488" s="18">
        <v>2716</v>
      </c>
      <c r="K488" s="22" t="s">
        <v>2</v>
      </c>
      <c r="L488" s="28" t="s">
        <v>4561</v>
      </c>
      <c r="M488" s="23" t="s">
        <v>4398</v>
      </c>
      <c r="N488" s="20" t="s">
        <v>2</v>
      </c>
      <c r="O488" s="3">
        <v>35674</v>
      </c>
    </row>
    <row r="489" spans="1:15" x14ac:dyDescent="0.3">
      <c r="A489" s="58"/>
      <c r="B489" s="58"/>
      <c r="C489" s="58"/>
      <c r="D489" s="11"/>
      <c r="E489" s="12"/>
      <c r="F489" s="27" t="s">
        <v>4913</v>
      </c>
      <c r="G489" s="4" t="s">
        <v>4395</v>
      </c>
      <c r="H489" s="18" t="s">
        <v>5527</v>
      </c>
      <c r="I489" s="18" t="s">
        <v>4548</v>
      </c>
      <c r="J489" s="18">
        <v>2717</v>
      </c>
      <c r="K489" s="22" t="s">
        <v>2</v>
      </c>
      <c r="L489" s="28" t="s">
        <v>4561</v>
      </c>
      <c r="M489" s="23" t="s">
        <v>4398</v>
      </c>
      <c r="N489" s="20" t="s">
        <v>2</v>
      </c>
      <c r="O489" s="3">
        <v>35674</v>
      </c>
    </row>
    <row r="490" spans="1:15" x14ac:dyDescent="0.3">
      <c r="A490" s="58"/>
      <c r="B490" s="58"/>
      <c r="C490" s="58"/>
      <c r="D490" s="11"/>
      <c r="E490" s="12"/>
      <c r="F490" s="27" t="s">
        <v>4446</v>
      </c>
      <c r="G490" s="4" t="s">
        <v>4395</v>
      </c>
      <c r="H490" s="18" t="s">
        <v>5528</v>
      </c>
      <c r="I490" s="18" t="s">
        <v>4548</v>
      </c>
      <c r="J490" s="18">
        <v>2718</v>
      </c>
      <c r="K490" s="22" t="s">
        <v>2</v>
      </c>
      <c r="L490" s="28" t="s">
        <v>4561</v>
      </c>
      <c r="M490" s="23" t="s">
        <v>4398</v>
      </c>
      <c r="N490" s="20" t="s">
        <v>2</v>
      </c>
      <c r="O490" s="3">
        <v>35674</v>
      </c>
    </row>
    <row r="491" spans="1:15" x14ac:dyDescent="0.3">
      <c r="A491" s="58"/>
      <c r="B491" s="58"/>
      <c r="C491" s="58"/>
      <c r="D491" s="11"/>
      <c r="E491" s="12"/>
      <c r="F491" s="27" t="s">
        <v>4456</v>
      </c>
      <c r="G491" s="4" t="s">
        <v>4395</v>
      </c>
      <c r="H491" s="18" t="s">
        <v>5529</v>
      </c>
      <c r="I491" s="18" t="s">
        <v>4548</v>
      </c>
      <c r="J491" s="18">
        <v>2719</v>
      </c>
      <c r="K491" s="22" t="s">
        <v>2</v>
      </c>
      <c r="L491" s="28" t="s">
        <v>4561</v>
      </c>
      <c r="M491" s="23" t="s">
        <v>4398</v>
      </c>
      <c r="N491" s="20" t="s">
        <v>2</v>
      </c>
      <c r="O491" s="3">
        <v>35674</v>
      </c>
    </row>
    <row r="492" spans="1:15" x14ac:dyDescent="0.3">
      <c r="A492" s="58"/>
      <c r="B492" s="58"/>
      <c r="C492" s="58"/>
      <c r="D492" s="11"/>
      <c r="E492" s="12"/>
      <c r="F492" s="27" t="s">
        <v>4465</v>
      </c>
      <c r="G492" s="4" t="s">
        <v>4395</v>
      </c>
      <c r="H492" s="18" t="s">
        <v>5530</v>
      </c>
      <c r="I492" s="18" t="s">
        <v>4548</v>
      </c>
      <c r="J492" s="18">
        <v>2720</v>
      </c>
      <c r="K492" s="22" t="s">
        <v>2</v>
      </c>
      <c r="L492" s="28" t="s">
        <v>4561</v>
      </c>
      <c r="M492" s="23" t="s">
        <v>4398</v>
      </c>
      <c r="N492" s="20" t="s">
        <v>2</v>
      </c>
      <c r="O492" s="3">
        <v>35674</v>
      </c>
    </row>
    <row r="493" spans="1:15" x14ac:dyDescent="0.3">
      <c r="A493" s="58"/>
      <c r="B493" s="58"/>
      <c r="C493" s="58"/>
      <c r="D493" s="11"/>
      <c r="E493" s="12"/>
      <c r="F493" s="27" t="s">
        <v>4471</v>
      </c>
      <c r="G493" s="4" t="s">
        <v>4416</v>
      </c>
      <c r="H493" s="18" t="s">
        <v>5531</v>
      </c>
      <c r="I493" s="18" t="s">
        <v>4548</v>
      </c>
      <c r="J493" s="18" t="s">
        <v>4418</v>
      </c>
      <c r="K493" s="22" t="s">
        <v>2</v>
      </c>
      <c r="L493" s="28" t="s">
        <v>4561</v>
      </c>
      <c r="M493" s="23" t="s">
        <v>4398</v>
      </c>
      <c r="N493" s="20" t="s">
        <v>2</v>
      </c>
      <c r="O493" s="3">
        <v>35674</v>
      </c>
    </row>
    <row r="494" spans="1:15" x14ac:dyDescent="0.3">
      <c r="A494" s="58"/>
      <c r="B494" s="58"/>
      <c r="C494" s="58"/>
      <c r="D494" s="11"/>
      <c r="E494" s="12"/>
      <c r="F494" s="27" t="s">
        <v>4477</v>
      </c>
      <c r="G494" s="4" t="s">
        <v>4416</v>
      </c>
      <c r="H494" s="18" t="s">
        <v>5532</v>
      </c>
      <c r="I494" s="18" t="s">
        <v>4548</v>
      </c>
      <c r="J494" s="18">
        <v>2722</v>
      </c>
      <c r="K494" s="22" t="s">
        <v>2</v>
      </c>
      <c r="L494" s="28" t="s">
        <v>4561</v>
      </c>
      <c r="M494" s="23" t="s">
        <v>4398</v>
      </c>
      <c r="N494" s="20" t="s">
        <v>2</v>
      </c>
      <c r="O494" s="3">
        <v>35674</v>
      </c>
    </row>
    <row r="495" spans="1:15" x14ac:dyDescent="0.3">
      <c r="A495" s="58"/>
      <c r="B495" s="58"/>
      <c r="C495" s="58"/>
      <c r="D495" s="11"/>
      <c r="E495" s="12"/>
      <c r="F495" s="27" t="s">
        <v>4489</v>
      </c>
      <c r="G495" s="4" t="s">
        <v>4416</v>
      </c>
      <c r="H495" s="18" t="s">
        <v>5533</v>
      </c>
      <c r="I495" s="18" t="s">
        <v>4548</v>
      </c>
      <c r="J495" s="18">
        <v>2723</v>
      </c>
      <c r="K495" s="22" t="s">
        <v>2</v>
      </c>
      <c r="L495" s="28" t="s">
        <v>4561</v>
      </c>
      <c r="M495" s="23" t="s">
        <v>4398</v>
      </c>
      <c r="N495" s="20" t="s">
        <v>2</v>
      </c>
      <c r="O495" s="3">
        <v>35674</v>
      </c>
    </row>
    <row r="496" spans="1:15" x14ac:dyDescent="0.3">
      <c r="A496" s="58"/>
      <c r="B496" s="58"/>
      <c r="C496" s="58"/>
      <c r="D496" s="11"/>
      <c r="E496" s="12"/>
      <c r="F496" s="27" t="s">
        <v>5534</v>
      </c>
      <c r="G496" s="4" t="s">
        <v>4416</v>
      </c>
      <c r="H496" s="18" t="s">
        <v>5535</v>
      </c>
      <c r="I496" s="18" t="s">
        <v>4548</v>
      </c>
      <c r="J496" s="18">
        <v>2724</v>
      </c>
      <c r="K496" s="22" t="s">
        <v>2</v>
      </c>
      <c r="L496" s="28" t="s">
        <v>4561</v>
      </c>
      <c r="M496" s="23" t="s">
        <v>4398</v>
      </c>
      <c r="N496" s="20" t="s">
        <v>2</v>
      </c>
      <c r="O496" s="3">
        <v>35674</v>
      </c>
    </row>
    <row r="497" spans="1:15" x14ac:dyDescent="0.3">
      <c r="A497" s="58"/>
      <c r="B497" s="58"/>
      <c r="C497" s="58"/>
      <c r="D497" s="11"/>
      <c r="E497" s="12"/>
      <c r="F497" s="27" t="s">
        <v>4504</v>
      </c>
      <c r="G497" s="4" t="s">
        <v>4439</v>
      </c>
      <c r="H497" s="18" t="s">
        <v>5536</v>
      </c>
      <c r="I497" s="18" t="s">
        <v>4548</v>
      </c>
      <c r="J497" s="18" t="s">
        <v>4441</v>
      </c>
      <c r="K497" s="22" t="s">
        <v>2</v>
      </c>
      <c r="L497" s="28" t="s">
        <v>4561</v>
      </c>
      <c r="M497" s="23" t="s">
        <v>4398</v>
      </c>
      <c r="N497" s="20" t="s">
        <v>2</v>
      </c>
      <c r="O497" s="3" t="s">
        <v>4442</v>
      </c>
    </row>
    <row r="498" spans="1:15" x14ac:dyDescent="0.3">
      <c r="A498" s="58"/>
      <c r="B498" s="58"/>
      <c r="C498" s="58"/>
      <c r="D498" s="11"/>
      <c r="E498" s="12"/>
      <c r="F498" s="27" t="s">
        <v>5541</v>
      </c>
      <c r="G498" s="4" t="s">
        <v>4448</v>
      </c>
      <c r="H498" s="18" t="s">
        <v>5542</v>
      </c>
      <c r="I498" s="18" t="s">
        <v>4548</v>
      </c>
      <c r="J498" s="18" t="s">
        <v>4450</v>
      </c>
      <c r="K498" s="22" t="s">
        <v>2</v>
      </c>
      <c r="L498" s="28" t="s">
        <v>4561</v>
      </c>
      <c r="M498" s="23" t="s">
        <v>4451</v>
      </c>
      <c r="N498" s="20" t="s">
        <v>2</v>
      </c>
      <c r="O498" s="3">
        <v>35695</v>
      </c>
    </row>
    <row r="499" spans="1:15" x14ac:dyDescent="0.3">
      <c r="A499" s="58"/>
      <c r="B499" s="58"/>
      <c r="C499" s="58"/>
      <c r="D499" s="11"/>
      <c r="E499" s="12"/>
      <c r="F499" s="26" t="s">
        <v>5549</v>
      </c>
      <c r="G499" s="4" t="s">
        <v>4459</v>
      </c>
      <c r="H499" s="18" t="s">
        <v>5550</v>
      </c>
      <c r="I499" s="18" t="s">
        <v>4548</v>
      </c>
      <c r="J499" s="18" t="s">
        <v>4461</v>
      </c>
      <c r="K499" s="22" t="s">
        <v>2</v>
      </c>
      <c r="L499" s="28" t="s">
        <v>4561</v>
      </c>
      <c r="M499" s="23" t="s">
        <v>4451</v>
      </c>
      <c r="N499" s="20" t="s">
        <v>2</v>
      </c>
      <c r="O499" s="3">
        <v>35695</v>
      </c>
    </row>
    <row r="500" spans="1:15" x14ac:dyDescent="0.3">
      <c r="A500" s="58"/>
      <c r="B500" s="58"/>
      <c r="C500" s="58"/>
      <c r="D500" s="11"/>
      <c r="E500" s="12"/>
      <c r="F500" s="27" t="s">
        <v>5551</v>
      </c>
      <c r="G500" s="4" t="s">
        <v>4459</v>
      </c>
      <c r="H500" s="18" t="s">
        <v>5552</v>
      </c>
      <c r="I500" s="18" t="s">
        <v>4548</v>
      </c>
      <c r="J500" s="18">
        <v>2728</v>
      </c>
      <c r="K500" s="22" t="s">
        <v>2</v>
      </c>
      <c r="L500" s="28" t="s">
        <v>4561</v>
      </c>
      <c r="M500" s="23" t="s">
        <v>4451</v>
      </c>
      <c r="N500" s="20" t="s">
        <v>2</v>
      </c>
      <c r="O500" s="3">
        <v>35695</v>
      </c>
    </row>
    <row r="501" spans="1:15" x14ac:dyDescent="0.3">
      <c r="A501" s="58"/>
      <c r="B501" s="58"/>
      <c r="C501" s="58"/>
      <c r="D501" s="11"/>
      <c r="E501" s="12"/>
      <c r="F501" s="27" t="s">
        <v>5553</v>
      </c>
      <c r="G501" s="4" t="s">
        <v>4459</v>
      </c>
      <c r="H501" s="18" t="s">
        <v>5554</v>
      </c>
      <c r="I501" s="18" t="s">
        <v>4548</v>
      </c>
      <c r="J501" s="18">
        <v>2729</v>
      </c>
      <c r="K501" s="22" t="s">
        <v>2</v>
      </c>
      <c r="L501" s="28" t="s">
        <v>4561</v>
      </c>
      <c r="M501" s="23" t="s">
        <v>4451</v>
      </c>
      <c r="N501" s="20" t="s">
        <v>2</v>
      </c>
      <c r="O501" s="3">
        <v>35695</v>
      </c>
    </row>
    <row r="502" spans="1:15" x14ac:dyDescent="0.3">
      <c r="A502" s="58"/>
      <c r="B502" s="58"/>
      <c r="C502" s="58"/>
      <c r="D502" s="11"/>
      <c r="E502" s="12"/>
      <c r="F502" s="27" t="s">
        <v>5557</v>
      </c>
      <c r="G502" s="4" t="s">
        <v>4480</v>
      </c>
      <c r="H502" s="18" t="s">
        <v>5558</v>
      </c>
      <c r="I502" s="18" t="s">
        <v>4548</v>
      </c>
      <c r="J502" s="18" t="s">
        <v>4482</v>
      </c>
      <c r="K502" s="22" t="s">
        <v>2</v>
      </c>
      <c r="L502" s="28" t="s">
        <v>4561</v>
      </c>
      <c r="M502" s="23" t="s">
        <v>4483</v>
      </c>
      <c r="N502" s="20" t="s">
        <v>2</v>
      </c>
      <c r="O502" s="3">
        <v>35730</v>
      </c>
    </row>
    <row r="503" spans="1:15" x14ac:dyDescent="0.3">
      <c r="A503" s="58"/>
      <c r="B503" s="58"/>
      <c r="C503" s="58"/>
      <c r="D503" s="11"/>
      <c r="E503" s="12"/>
      <c r="F503" s="27" t="s">
        <v>5561</v>
      </c>
      <c r="G503" s="4" t="s">
        <v>4491</v>
      </c>
      <c r="H503" s="18" t="s">
        <v>5562</v>
      </c>
      <c r="I503" s="18" t="s">
        <v>4548</v>
      </c>
      <c r="J503" s="18" t="s">
        <v>4493</v>
      </c>
      <c r="K503" s="22" t="s">
        <v>2</v>
      </c>
      <c r="L503" s="28" t="s">
        <v>4561</v>
      </c>
      <c r="M503" s="23" t="s">
        <v>4483</v>
      </c>
      <c r="N503" s="20" t="s">
        <v>2</v>
      </c>
      <c r="O503" s="3">
        <v>35730</v>
      </c>
    </row>
    <row r="504" spans="1:15" x14ac:dyDescent="0.3">
      <c r="A504" s="58"/>
      <c r="B504" s="58"/>
      <c r="C504" s="58"/>
      <c r="D504" s="11"/>
      <c r="E504" s="12"/>
      <c r="F504" s="27" t="s">
        <v>5565</v>
      </c>
      <c r="G504" s="4" t="s">
        <v>4498</v>
      </c>
      <c r="H504" s="18" t="s">
        <v>5566</v>
      </c>
      <c r="I504" s="18" t="s">
        <v>4548</v>
      </c>
      <c r="J504" s="18" t="s">
        <v>4500</v>
      </c>
      <c r="K504" s="22" t="s">
        <v>2</v>
      </c>
      <c r="L504" s="28" t="s">
        <v>4561</v>
      </c>
      <c r="M504" s="23" t="s">
        <v>27</v>
      </c>
      <c r="N504" s="20" t="s">
        <v>2</v>
      </c>
      <c r="O504" s="3">
        <v>35765</v>
      </c>
    </row>
    <row r="505" spans="1:15" x14ac:dyDescent="0.3">
      <c r="A505" s="58"/>
      <c r="B505" s="58"/>
      <c r="C505" s="58"/>
      <c r="D505" s="11"/>
      <c r="E505" s="12"/>
      <c r="F505" s="27" t="s">
        <v>5569</v>
      </c>
      <c r="G505" s="4" t="s">
        <v>4506</v>
      </c>
      <c r="H505" s="18" t="s">
        <v>5570</v>
      </c>
      <c r="I505" s="18" t="s">
        <v>4548</v>
      </c>
      <c r="J505" s="18" t="s">
        <v>4508</v>
      </c>
      <c r="K505" s="22" t="s">
        <v>2</v>
      </c>
      <c r="L505" s="28" t="s">
        <v>4561</v>
      </c>
      <c r="M505" s="23" t="s">
        <v>27</v>
      </c>
      <c r="N505" s="20" t="s">
        <v>2</v>
      </c>
      <c r="O505" s="3" t="s">
        <v>4509</v>
      </c>
    </row>
    <row r="506" spans="1:1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</sheetData>
  <sheetProtection sheet="1" objects="1" scenarios="1"/>
  <autoFilter ref="A1:Q506" xr:uid="{600B3DA8-0719-4134-AC0F-8A7D5FFC8843}"/>
  <mergeCells count="6">
    <mergeCell ref="D403:E403"/>
    <mergeCell ref="B3:D3"/>
    <mergeCell ref="E3:F3"/>
    <mergeCell ref="D390:E390"/>
    <mergeCell ref="B4:D4"/>
    <mergeCell ref="E4:F4"/>
  </mergeCells>
  <conditionalFormatting sqref="B4">
    <cfRule type="containsText" dxfId="100" priority="125" operator="containsText" text="scan">
      <formula>NOT(ISERROR(SEARCH("scan",B4)))</formula>
    </cfRule>
    <cfRule type="beginsWith" dxfId="99" priority="126" operator="beginsWith" text="2x ■">
      <formula>LEFT(B4,LEN("2x ■"))="2x ■"</formula>
    </cfRule>
    <cfRule type="beginsWith" dxfId="98" priority="127" operator="beginsWith" text="1x ■">
      <formula>LEFT(B4,LEN("1x ■"))="1x ■"</formula>
    </cfRule>
    <cfRule type="containsText" dxfId="97" priority="128" stopIfTrue="1" operator="containsText" text="slecht">
      <formula>NOT(ISERROR(SEARCH("slecht",B4)))</formula>
    </cfRule>
    <cfRule type="containsText" dxfId="96" priority="129" operator="containsText" text="P.">
      <formula>NOT(ISERROR(SEARCH("P.",B4)))</formula>
    </cfRule>
    <cfRule type="containsText" dxfId="95" priority="130" operator="containsText" text="ander">
      <formula>NOT(ISERROR(SEARCH("ander",B4)))</formula>
    </cfRule>
    <cfRule type="containsBlanks" priority="131">
      <formula>LEN(TRIM(B4))=0</formula>
    </cfRule>
    <cfRule type="cellIs" dxfId="94" priority="132" operator="equal">
      <formula>0</formula>
    </cfRule>
    <cfRule type="containsBlanks" dxfId="93" priority="133">
      <formula>LEN(TRIM(B4))=0</formula>
    </cfRule>
  </conditionalFormatting>
  <conditionalFormatting sqref="B6:Q6">
    <cfRule type="cellIs" dxfId="92" priority="107" operator="greaterThan">
      <formula>1</formula>
    </cfRule>
    <cfRule type="cellIs" dxfId="91" priority="108" operator="equal">
      <formula>0</formula>
    </cfRule>
    <cfRule type="containsBlanks" dxfId="90" priority="109">
      <formula>LEN(TRIM(B6))=0</formula>
    </cfRule>
  </conditionalFormatting>
  <conditionalFormatting sqref="D7:E386">
    <cfRule type="cellIs" dxfId="89" priority="105" operator="equal">
      <formula>0</formula>
    </cfRule>
    <cfRule type="containsBlanks" dxfId="88" priority="106">
      <formula>LEN(TRIM(D7))=0</formula>
    </cfRule>
  </conditionalFormatting>
  <conditionalFormatting sqref="D391:E399">
    <cfRule type="cellIs" dxfId="87" priority="53" operator="equal">
      <formula>0</formula>
    </cfRule>
    <cfRule type="containsBlanks" dxfId="86" priority="54">
      <formula>LEN(TRIM(D391))=0</formula>
    </cfRule>
  </conditionalFormatting>
  <conditionalFormatting sqref="D404:E505">
    <cfRule type="cellIs" dxfId="85" priority="1" operator="equal">
      <formula>0</formula>
    </cfRule>
    <cfRule type="containsBlanks" dxfId="84" priority="2">
      <formula>LEN(TRIM(D404))=0</formula>
    </cfRule>
  </conditionalFormatting>
  <conditionalFormatting sqref="F390">
    <cfRule type="containsText" dxfId="83" priority="134" operator="containsText" text="scan">
      <formula>NOT(ISERROR(SEARCH("scan",F390)))</formula>
    </cfRule>
    <cfRule type="beginsWith" dxfId="82" priority="135" operator="beginsWith" text="2x ■">
      <formula>LEFT(F390,LEN("2x ■"))="2x ■"</formula>
    </cfRule>
    <cfRule type="beginsWith" dxfId="81" priority="136" operator="beginsWith" text="1x ■">
      <formula>LEFT(F390,LEN("1x ■"))="1x ■"</formula>
    </cfRule>
    <cfRule type="containsText" dxfId="80" priority="137" stopIfTrue="1" operator="containsText" text="slecht">
      <formula>NOT(ISERROR(SEARCH("slecht",F390)))</formula>
    </cfRule>
    <cfRule type="containsText" dxfId="79" priority="138" operator="containsText" text="P.">
      <formula>NOT(ISERROR(SEARCH("P.",F390)))</formula>
    </cfRule>
    <cfRule type="containsText" dxfId="78" priority="139" operator="containsText" text="ander">
      <formula>NOT(ISERROR(SEARCH("ander",F390)))</formula>
    </cfRule>
    <cfRule type="containsBlanks" priority="140">
      <formula>LEN(TRIM(F390))=0</formula>
    </cfRule>
    <cfRule type="cellIs" dxfId="77" priority="141" operator="equal">
      <formula>0</formula>
    </cfRule>
    <cfRule type="containsBlanks" dxfId="76" priority="142">
      <formula>LEN(TRIM(F390))=0</formula>
    </cfRule>
  </conditionalFormatting>
  <conditionalFormatting sqref="F403">
    <cfRule type="cellIs" dxfId="75" priority="110" operator="equal">
      <formula>0</formula>
    </cfRule>
    <cfRule type="containsText" dxfId="74" priority="111" operator="containsText" text="?sony?">
      <formula>NOT(ISERROR(SEARCH("?sony?",F403)))</formula>
    </cfRule>
    <cfRule type="containsText" dxfId="73" priority="112" stopIfTrue="1" operator="containsText" text="?scan?">
      <formula>NOT(ISERROR(SEARCH("?scan?",F403)))</formula>
    </cfRule>
    <cfRule type="containsBlanks" priority="113">
      <formula>LEN(TRIM(F403))=0</formula>
    </cfRule>
    <cfRule type="containsText" dxfId="72" priority="114" operator="containsText" text="scan">
      <formula>NOT(ISERROR(SEARCH("scan",F403)))</formula>
    </cfRule>
    <cfRule type="beginsWith" dxfId="71" priority="115" operator="beginsWith" text="2x ■">
      <formula>LEFT(F403,LEN("2x ■"))="2x ■"</formula>
    </cfRule>
    <cfRule type="beginsWith" dxfId="70" priority="116" operator="beginsWith" text="1x ■">
      <formula>LEFT(F403,LEN("1x ■"))="1x ■"</formula>
    </cfRule>
    <cfRule type="containsText" dxfId="69" priority="117" stopIfTrue="1" operator="containsText" text="slecht">
      <formula>NOT(ISERROR(SEARCH("slecht",F403)))</formula>
    </cfRule>
    <cfRule type="containsText" dxfId="68" priority="118" operator="containsText" text="P.">
      <formula>NOT(ISERROR(SEARCH("P.",F403)))</formula>
    </cfRule>
    <cfRule type="containsText" dxfId="67" priority="119" operator="containsText" text="ander">
      <formula>NOT(ISERROR(SEARCH("ander",F403)))</formula>
    </cfRule>
    <cfRule type="cellIs" dxfId="66" priority="120" stopIfTrue="1" operator="equal">
      <formula>0</formula>
    </cfRule>
  </conditionalFormatting>
  <conditionalFormatting sqref="G7:G386">
    <cfRule type="cellIs" dxfId="65" priority="167" operator="equal">
      <formula>"Ø"</formula>
    </cfRule>
    <cfRule type="containsBlanks" priority="168">
      <formula>LEN(TRIM(G7))=0</formula>
    </cfRule>
    <cfRule type="cellIs" dxfId="64" priority="169" operator="equal">
      <formula>0</formula>
    </cfRule>
    <cfRule type="containsBlanks" dxfId="63" priority="170">
      <formula>LEN(TRIM(G7))=0</formula>
    </cfRule>
  </conditionalFormatting>
  <conditionalFormatting sqref="G391:G399">
    <cfRule type="cellIs" dxfId="62" priority="58" operator="equal">
      <formula>"Ø"</formula>
    </cfRule>
    <cfRule type="containsBlanks" priority="59">
      <formula>LEN(TRIM(G391))=0</formula>
    </cfRule>
    <cfRule type="cellIs" dxfId="61" priority="60" operator="equal">
      <formula>0</formula>
    </cfRule>
    <cfRule type="containsBlanks" dxfId="60" priority="61">
      <formula>LEN(TRIM(G391))=0</formula>
    </cfRule>
  </conditionalFormatting>
  <conditionalFormatting sqref="G404:G505">
    <cfRule type="cellIs" dxfId="59" priority="6" operator="equal">
      <formula>"Ø"</formula>
    </cfRule>
    <cfRule type="containsBlanks" priority="7">
      <formula>LEN(TRIM(G404))=0</formula>
    </cfRule>
    <cfRule type="cellIs" dxfId="58" priority="8" operator="equal">
      <formula>0</formula>
    </cfRule>
    <cfRule type="containsBlanks" dxfId="57" priority="9">
      <formula>LEN(TRIM(G404))=0</formula>
    </cfRule>
  </conditionalFormatting>
  <conditionalFormatting sqref="H10:H386">
    <cfRule type="cellIs" dxfId="56" priority="164" operator="equal">
      <formula>"☻"</formula>
    </cfRule>
    <cfRule type="containsText" dxfId="55" priority="165" stopIfTrue="1" operator="containsText" text="Sony">
      <formula>NOT(ISERROR(SEARCH("Sony",H10)))</formula>
    </cfRule>
    <cfRule type="containsText" dxfId="54" priority="166" operator="containsText" text="Ø">
      <formula>NOT(ISERROR(SEARCH("Ø",H10)))</formula>
    </cfRule>
  </conditionalFormatting>
  <conditionalFormatting sqref="H391:I399">
    <cfRule type="cellIs" dxfId="53" priority="55" operator="equal">
      <formula>"☻"</formula>
    </cfRule>
    <cfRule type="containsText" dxfId="52" priority="56" stopIfTrue="1" operator="containsText" text="Sony">
      <formula>NOT(ISERROR(SEARCH("Sony",H391)))</formula>
    </cfRule>
    <cfRule type="containsText" dxfId="51" priority="57" operator="containsText" text="Ø">
      <formula>NOT(ISERROR(SEARCH("Ø",H391)))</formula>
    </cfRule>
  </conditionalFormatting>
  <conditionalFormatting sqref="H404:I505">
    <cfRule type="cellIs" dxfId="50" priority="3" operator="equal">
      <formula>"☻"</formula>
    </cfRule>
    <cfRule type="containsText" dxfId="49" priority="4" stopIfTrue="1" operator="containsText" text="Sony">
      <formula>NOT(ISERROR(SEARCH("Sony",H404)))</formula>
    </cfRule>
    <cfRule type="containsText" dxfId="48" priority="5" operator="containsText" text="Ø">
      <formula>NOT(ISERROR(SEARCH("Ø",H404)))</formula>
    </cfRule>
  </conditionalFormatting>
  <conditionalFormatting sqref="I7:I386">
    <cfRule type="cellIs" dxfId="47" priority="1835" operator="equal">
      <formula>"☻"</formula>
    </cfRule>
    <cfRule type="containsText" dxfId="46" priority="1836" stopIfTrue="1" operator="containsText" text="Sony">
      <formula>NOT(ISERROR(SEARCH("Sony",I7)))</formula>
    </cfRule>
    <cfRule type="containsText" dxfId="45" priority="1837" operator="containsText" text="Ø">
      <formula>NOT(ISERROR(SEARCH("Ø",I7)))</formula>
    </cfRule>
  </conditionalFormatting>
  <conditionalFormatting sqref="L5">
    <cfRule type="beginsWith" dxfId="44" priority="1867" operator="beginsWith" text="?">
      <formula>LEFT(L5,LEN("?"))="?"</formula>
    </cfRule>
    <cfRule type="beginsWith" dxfId="43" priority="1868" operator="beginsWith" text="2x ■">
      <formula>LEFT(L5,LEN("2x ■"))="2x ■"</formula>
    </cfRule>
    <cfRule type="beginsWith" dxfId="42" priority="1869" operator="beginsWith" text="1x ■">
      <formula>LEFT(L5,LEN("1x ■"))="1x ■"</formula>
    </cfRule>
    <cfRule type="containsText" dxfId="41" priority="1870" stopIfTrue="1" operator="containsText" text="slecht">
      <formula>NOT(ISERROR(SEARCH("slecht",L5)))</formula>
    </cfRule>
    <cfRule type="containsText" dxfId="40" priority="1871" operator="containsText" text="P.">
      <formula>NOT(ISERROR(SEARCH("P.",L5)))</formula>
    </cfRule>
    <cfRule type="containsText" dxfId="39" priority="1872" operator="containsText" text="ander">
      <formula>NOT(ISERROR(SEARCH("ander",L5)))</formula>
    </cfRule>
  </conditionalFormatting>
  <conditionalFormatting sqref="L7:L386">
    <cfRule type="cellIs" dxfId="38" priority="1838" operator="equal">
      <formula>0</formula>
    </cfRule>
    <cfRule type="containsText" dxfId="37" priority="1839" operator="containsText" text="?sony?">
      <formula>NOT(ISERROR(SEARCH("?sony?",L7)))</formula>
    </cfRule>
    <cfRule type="containsText" dxfId="36" priority="1840" stopIfTrue="1" operator="containsText" text="?scan?">
      <formula>NOT(ISERROR(SEARCH("?scan?",L7)))</formula>
    </cfRule>
    <cfRule type="containsBlanks" priority="1841">
      <formula>LEN(TRIM(L7))=0</formula>
    </cfRule>
    <cfRule type="containsText" dxfId="35" priority="1842" operator="containsText" text="scan">
      <formula>NOT(ISERROR(SEARCH("scan",L7)))</formula>
    </cfRule>
    <cfRule type="beginsWith" dxfId="34" priority="1843" operator="beginsWith" text="2x ■">
      <formula>LEFT(L7,LEN("2x ■"))="2x ■"</formula>
    </cfRule>
    <cfRule type="beginsWith" dxfId="33" priority="1844" operator="beginsWith" text="1x ■">
      <formula>LEFT(L7,LEN("1x ■"))="1x ■"</formula>
    </cfRule>
    <cfRule type="containsText" dxfId="32" priority="1845" stopIfTrue="1" operator="containsText" text="slecht">
      <formula>NOT(ISERROR(SEARCH("slecht",L7)))</formula>
    </cfRule>
    <cfRule type="containsText" dxfId="31" priority="1846" operator="containsText" text="P.">
      <formula>NOT(ISERROR(SEARCH("P.",L7)))</formula>
    </cfRule>
    <cfRule type="containsText" dxfId="30" priority="1847" operator="containsText" text="ander">
      <formula>NOT(ISERROR(SEARCH("ander",L7)))</formula>
    </cfRule>
    <cfRule type="cellIs" dxfId="29" priority="1848" stopIfTrue="1" operator="equal">
      <formula>0</formula>
    </cfRule>
  </conditionalFormatting>
  <conditionalFormatting sqref="L391:L399">
    <cfRule type="cellIs" dxfId="28" priority="68" operator="equal">
      <formula>0</formula>
    </cfRule>
    <cfRule type="containsText" dxfId="27" priority="69" operator="containsText" text="?sony?">
      <formula>NOT(ISERROR(SEARCH("?sony?",L391)))</formula>
    </cfRule>
    <cfRule type="containsText" dxfId="26" priority="70" stopIfTrue="1" operator="containsText" text="?scan?">
      <formula>NOT(ISERROR(SEARCH("?scan?",L391)))</formula>
    </cfRule>
    <cfRule type="containsBlanks" priority="71">
      <formula>LEN(TRIM(L391))=0</formula>
    </cfRule>
    <cfRule type="containsText" dxfId="25" priority="72" operator="containsText" text="scan">
      <formula>NOT(ISERROR(SEARCH("scan",L391)))</formula>
    </cfRule>
    <cfRule type="beginsWith" dxfId="24" priority="73" operator="beginsWith" text="2x ■">
      <formula>LEFT(L391,LEN("2x ■"))="2x ■"</formula>
    </cfRule>
    <cfRule type="beginsWith" dxfId="23" priority="74" operator="beginsWith" text="1x ■">
      <formula>LEFT(L391,LEN("1x ■"))="1x ■"</formula>
    </cfRule>
    <cfRule type="containsText" dxfId="22" priority="75" stopIfTrue="1" operator="containsText" text="slecht">
      <formula>NOT(ISERROR(SEARCH("slecht",L391)))</formula>
    </cfRule>
    <cfRule type="containsText" dxfId="21" priority="76" operator="containsText" text="P.">
      <formula>NOT(ISERROR(SEARCH("P.",L391)))</formula>
    </cfRule>
    <cfRule type="containsText" dxfId="20" priority="77" operator="containsText" text="ander">
      <formula>NOT(ISERROR(SEARCH("ander",L391)))</formula>
    </cfRule>
    <cfRule type="cellIs" dxfId="19" priority="78" stopIfTrue="1" operator="equal">
      <formula>0</formula>
    </cfRule>
  </conditionalFormatting>
  <conditionalFormatting sqref="L404:L505">
    <cfRule type="cellIs" dxfId="18" priority="16" operator="equal">
      <formula>0</formula>
    </cfRule>
    <cfRule type="containsText" dxfId="17" priority="17" operator="containsText" text="?sony?">
      <formula>NOT(ISERROR(SEARCH("?sony?",L404)))</formula>
    </cfRule>
    <cfRule type="containsText" dxfId="16" priority="18" stopIfTrue="1" operator="containsText" text="?scan?">
      <formula>NOT(ISERROR(SEARCH("?scan?",L404)))</formula>
    </cfRule>
    <cfRule type="containsBlanks" priority="19">
      <formula>LEN(TRIM(L404))=0</formula>
    </cfRule>
    <cfRule type="containsText" dxfId="15" priority="20" operator="containsText" text="scan">
      <formula>NOT(ISERROR(SEARCH("scan",L404)))</formula>
    </cfRule>
    <cfRule type="beginsWith" dxfId="14" priority="21" operator="beginsWith" text="2x ■">
      <formula>LEFT(L404,LEN("2x ■"))="2x ■"</formula>
    </cfRule>
    <cfRule type="beginsWith" dxfId="13" priority="22" operator="beginsWith" text="1x ■">
      <formula>LEFT(L404,LEN("1x ■"))="1x ■"</formula>
    </cfRule>
    <cfRule type="containsText" dxfId="12" priority="23" stopIfTrue="1" operator="containsText" text="slecht">
      <formula>NOT(ISERROR(SEARCH("slecht",L404)))</formula>
    </cfRule>
    <cfRule type="containsText" dxfId="11" priority="24" operator="containsText" text="P.">
      <formula>NOT(ISERROR(SEARCH("P.",L404)))</formula>
    </cfRule>
    <cfRule type="containsText" dxfId="10" priority="25" operator="containsText" text="ander">
      <formula>NOT(ISERROR(SEARCH("ander",L404)))</formula>
    </cfRule>
    <cfRule type="cellIs" dxfId="9" priority="26" stopIfTrue="1" operator="equal">
      <formula>0</formula>
    </cfRule>
  </conditionalFormatting>
  <conditionalFormatting sqref="M7:O386">
    <cfRule type="cellIs" dxfId="8" priority="495" operator="greaterThan">
      <formula>1</formula>
    </cfRule>
    <cfRule type="cellIs" dxfId="7" priority="496" operator="equal">
      <formula>0</formula>
    </cfRule>
    <cfRule type="containsBlanks" dxfId="6" priority="497">
      <formula>LEN(TRIM(M7))=0</formula>
    </cfRule>
  </conditionalFormatting>
  <conditionalFormatting sqref="M391:O399">
    <cfRule type="cellIs" dxfId="5" priority="62" operator="greaterThan">
      <formula>1</formula>
    </cfRule>
    <cfRule type="cellIs" dxfId="4" priority="63" operator="equal">
      <formula>0</formula>
    </cfRule>
    <cfRule type="containsBlanks" dxfId="3" priority="64">
      <formula>LEN(TRIM(M391))=0</formula>
    </cfRule>
  </conditionalFormatting>
  <conditionalFormatting sqref="M404:O505">
    <cfRule type="cellIs" dxfId="2" priority="10" operator="greaterThan">
      <formula>1</formula>
    </cfRule>
    <cfRule type="cellIs" dxfId="1" priority="11" operator="equal">
      <formula>0</formula>
    </cfRule>
    <cfRule type="containsBlanks" dxfId="0" priority="12">
      <formula>LEN(TRIM(M404))=0</formula>
    </cfRule>
  </conditionalFormatting>
  <hyperlinks>
    <hyperlink ref="H2" r:id="rId1" display="https://stamps-be-album.jouwweb.be/intro/intro-3-contact-suggestions-reviews" xr:uid="{C72A3D48-B8B6-453B-813B-693B2C814A53}"/>
    <hyperlink ref="G1" r:id="rId2" display="https://www.postzegelalbum-be.com/extra-nl-fr-en/mk-maximumkaarten-cartes-maximum-maximum-cards/overzicht-inhoud-sommaire-contents-overview/2b-postzegels-uit-folders-timbres-du-depliants-stamps-from-flyers/mk-jay1996-1997-2624-2733-nl-fr-en-invent" xr:uid="{E9C7394D-20C4-45B0-8AAF-694DC90C34B6}"/>
    <hyperlink ref="H389" r:id="rId3" display="https://stamps-be-album.jouwweb.be/intro/intro-3-contact-suggestions-reviews" xr:uid="{E517F3B1-DFD4-4828-9310-A1778AD7BA54}"/>
    <hyperlink ref="B4:D4" r:id="rId4" location="'MK INVENT J1972-J1973(NL)'!F218" display="◄scan" xr:uid="{8EA49A34-90FF-47AA-B307-717DD3E8692C}"/>
    <hyperlink ref="H402" r:id="rId5" display="https://stamps-be-album.jouwweb.be/intro/intro-3-contact-suggestions-reviews" xr:uid="{D2E42C9F-A358-4183-960A-C87C2D2FACCD}"/>
  </hyperlinks>
  <printOptions horizontalCentered="1"/>
  <pageMargins left="0" right="0" top="0.39370078740157483" bottom="0" header="0" footer="0"/>
  <pageSetup paperSize="9" scale="72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MK INVENT Y1978-Y1979EN)</vt:lpstr>
      <vt:lpstr>MK INVENT Y1980-Y1982(EN)</vt:lpstr>
      <vt:lpstr>MK INVENT Y1983-Y1985(EN)</vt:lpstr>
      <vt:lpstr>MK INVENT Y1986-Y1987(EN)</vt:lpstr>
      <vt:lpstr>MK INVENT Y1988-Y1989(EN)</vt:lpstr>
      <vt:lpstr>MK INVENT Y1990-Y1991(EN)</vt:lpstr>
      <vt:lpstr>MK INVENT Y1992-Y1993(EN)</vt:lpstr>
      <vt:lpstr>MK INVENT Y1994-Y1995(EN)</vt:lpstr>
      <vt:lpstr>MK INVENT Y1996-Y1997(EN)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mz Moeraszoon</cp:lastModifiedBy>
  <cp:lastPrinted>2026-01-30T16:58:20Z</cp:lastPrinted>
  <dcterms:created xsi:type="dcterms:W3CDTF">2021-01-27T14:07:05Z</dcterms:created>
  <dcterms:modified xsi:type="dcterms:W3CDTF">2026-03-13T20:02:27Z</dcterms:modified>
</cp:coreProperties>
</file>